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FORMS TO BE FORMATTED AS PDF FILLABLE\READY\Forms in Policies &amp; Procedures and Intranet\03.01\"/>
    </mc:Choice>
  </mc:AlternateContent>
  <bookViews>
    <workbookView xWindow="0" yWindow="0" windowWidth="28800" windowHeight="11700"/>
  </bookViews>
  <sheets>
    <sheet name="EMPLOYEE INFO" sheetId="10" r:id="rId1"/>
    <sheet name="MONTH 1 EXAMPLE" sheetId="12" r:id="rId2"/>
    <sheet name="MONTH 2 EXAMPLE" sheetId="13" r:id="rId3"/>
    <sheet name="SATURDAY" sheetId="2" r:id="rId4"/>
    <sheet name="SUNDAY" sheetId="9" r:id="rId5"/>
    <sheet name="MONDAY" sheetId="8" r:id="rId6"/>
    <sheet name="TUESDAY" sheetId="7" r:id="rId7"/>
    <sheet name="WEDNESDAY" sheetId="6" r:id="rId8"/>
    <sheet name="THURSDAY" sheetId="5" r:id="rId9"/>
    <sheet name="FRIDAY" sheetId="4" r:id="rId10"/>
  </sheets>
  <definedNames>
    <definedName name="_xlnm.Print_Area" localSheetId="9">FRIDAY!$A$1:$I$90</definedName>
    <definedName name="_xlnm.Print_Area" localSheetId="5">MONDAY!$A$1:$I$90</definedName>
    <definedName name="_xlnm.Print_Area" localSheetId="1">'MONTH 1 EXAMPLE'!$A$1:$I$93</definedName>
    <definedName name="_xlnm.Print_Area" localSheetId="2">'MONTH 2 EXAMPLE'!$A$1:$I$94</definedName>
    <definedName name="_xlnm.Print_Area" localSheetId="3">SATURDAY!$A$1:$I$93</definedName>
    <definedName name="_xlnm.Print_Area" localSheetId="4">SUNDAY!$A$1:$I$90</definedName>
    <definedName name="_xlnm.Print_Area" localSheetId="8">THURSDAY!$A$1:$I$90</definedName>
    <definedName name="_xlnm.Print_Area" localSheetId="6">TUESDAY!$A$1:$I$90</definedName>
    <definedName name="_xlnm.Print_Area" localSheetId="7">WEDNESDAY!$A$1:$I$90</definedName>
  </definedNames>
  <calcPr calcId="152511"/>
</workbook>
</file>

<file path=xl/calcChain.xml><?xml version="1.0" encoding="utf-8"?>
<calcChain xmlns="http://schemas.openxmlformats.org/spreadsheetml/2006/main">
  <c r="G17" i="5" l="1"/>
  <c r="H17" i="5"/>
  <c r="I75" i="4"/>
  <c r="I75" i="5"/>
  <c r="I75" i="6"/>
  <c r="I75" i="7"/>
  <c r="I75" i="8"/>
  <c r="I75" i="9"/>
  <c r="I75" i="2"/>
  <c r="I75" i="13"/>
  <c r="I75" i="12"/>
  <c r="E46" i="9"/>
  <c r="E46" i="2"/>
  <c r="H5" i="4"/>
  <c r="H5" i="5"/>
  <c r="H5" i="6"/>
  <c r="H5" i="7"/>
  <c r="H5" i="8"/>
  <c r="H5" i="9"/>
  <c r="H5" i="2"/>
  <c r="G4" i="4"/>
  <c r="G4" i="5"/>
  <c r="G4" i="6"/>
  <c r="G4" i="7"/>
  <c r="G4" i="8"/>
  <c r="G4" i="9"/>
  <c r="G4" i="2"/>
  <c r="B4" i="4"/>
  <c r="B4" i="5"/>
  <c r="B4" i="6"/>
  <c r="B4" i="7"/>
  <c r="B4" i="8"/>
  <c r="B4" i="9"/>
  <c r="B4" i="2"/>
  <c r="E46" i="13"/>
  <c r="H45" i="13"/>
  <c r="G39" i="13"/>
  <c r="E39" i="13"/>
  <c r="E32" i="13"/>
  <c r="E25" i="13"/>
  <c r="G19" i="13"/>
  <c r="F19" i="13"/>
  <c r="G26" i="13"/>
  <c r="G18" i="13"/>
  <c r="H18" i="13"/>
  <c r="E18" i="13"/>
  <c r="E42" i="12"/>
  <c r="E35" i="12"/>
  <c r="E28" i="12"/>
  <c r="G22" i="12"/>
  <c r="F22" i="12"/>
  <c r="G28" i="12"/>
  <c r="G21" i="12"/>
  <c r="H21" i="12"/>
  <c r="E21" i="12"/>
  <c r="G18" i="6"/>
  <c r="H18" i="6"/>
  <c r="G19" i="6"/>
  <c r="F19" i="6"/>
  <c r="G26" i="6"/>
  <c r="G16" i="4"/>
  <c r="H16" i="4"/>
  <c r="H17" i="4"/>
  <c r="G17" i="4"/>
  <c r="F17" i="4"/>
  <c r="G24" i="4"/>
  <c r="G18" i="5"/>
  <c r="F18" i="5"/>
  <c r="G24" i="5"/>
  <c r="G19" i="7"/>
  <c r="H19" i="7" s="1"/>
  <c r="G20" i="7"/>
  <c r="G21" i="8"/>
  <c r="G20" i="8"/>
  <c r="H20" i="8"/>
  <c r="G22" i="2"/>
  <c r="H22" i="2" s="1"/>
  <c r="H23" i="2" s="1"/>
  <c r="G21" i="9"/>
  <c r="H21" i="9"/>
  <c r="G22" i="9"/>
  <c r="F22" i="9"/>
  <c r="G29" i="9"/>
  <c r="G23" i="2"/>
  <c r="H19" i="13"/>
  <c r="G25" i="13"/>
  <c r="H25" i="13"/>
  <c r="F26" i="13"/>
  <c r="H28" i="12"/>
  <c r="H22" i="12"/>
  <c r="F29" i="12"/>
  <c r="G29" i="12"/>
  <c r="G28" i="9"/>
  <c r="F25" i="5"/>
  <c r="G31" i="5"/>
  <c r="G32" i="13"/>
  <c r="H32" i="13"/>
  <c r="G33" i="13"/>
  <c r="F33" i="13"/>
  <c r="H26" i="13"/>
  <c r="G36" i="12"/>
  <c r="F36" i="12"/>
  <c r="G35" i="12"/>
  <c r="H35" i="12"/>
  <c r="H29" i="12"/>
  <c r="H39" i="13"/>
  <c r="H33" i="13"/>
  <c r="F40" i="13"/>
  <c r="G40" i="13"/>
  <c r="H36" i="12"/>
  <c r="F43" i="12"/>
  <c r="G43" i="12"/>
  <c r="G42" i="12"/>
  <c r="H42" i="12"/>
  <c r="H45" i="6"/>
  <c r="G47" i="13"/>
  <c r="G46" i="13"/>
  <c r="H46" i="13"/>
  <c r="H47" i="13"/>
  <c r="H40" i="13"/>
  <c r="H46" i="12"/>
  <c r="H43" i="12"/>
  <c r="E46" i="8"/>
  <c r="E42" i="9"/>
  <c r="E35" i="9"/>
  <c r="E28" i="9"/>
  <c r="F29" i="9"/>
  <c r="F36" i="9"/>
  <c r="E21" i="9"/>
  <c r="E41" i="8"/>
  <c r="E34" i="8"/>
  <c r="E27" i="8"/>
  <c r="E20" i="8"/>
  <c r="F21" i="8"/>
  <c r="G28" i="8"/>
  <c r="E46" i="7"/>
  <c r="E40" i="7"/>
  <c r="E33" i="7"/>
  <c r="E26" i="7"/>
  <c r="E19" i="7"/>
  <c r="F20" i="7" s="1"/>
  <c r="G27" i="7" s="1"/>
  <c r="E46" i="6"/>
  <c r="E39" i="6"/>
  <c r="E32" i="6"/>
  <c r="E25" i="6"/>
  <c r="E18" i="6"/>
  <c r="E22" i="2"/>
  <c r="F23" i="2" s="1"/>
  <c r="G29" i="2" s="1"/>
  <c r="E45" i="5"/>
  <c r="E38" i="5"/>
  <c r="E31" i="5"/>
  <c r="E24" i="5"/>
  <c r="E17" i="5"/>
  <c r="E16" i="4"/>
  <c r="E44" i="4"/>
  <c r="E37" i="4"/>
  <c r="E30" i="4"/>
  <c r="E23" i="4"/>
  <c r="E43" i="2"/>
  <c r="E29" i="2"/>
  <c r="E36" i="2"/>
  <c r="G27" i="8"/>
  <c r="F24" i="4"/>
  <c r="G23" i="4"/>
  <c r="H23" i="4"/>
  <c r="G25" i="5"/>
  <c r="G32" i="5"/>
  <c r="F32" i="5"/>
  <c r="H19" i="6"/>
  <c r="G25" i="6"/>
  <c r="H25" i="6"/>
  <c r="F26" i="6"/>
  <c r="H27" i="8"/>
  <c r="H21" i="8"/>
  <c r="F28" i="8"/>
  <c r="H22" i="9"/>
  <c r="H28" i="9"/>
  <c r="F43" i="9"/>
  <c r="G42" i="9"/>
  <c r="G43" i="9"/>
  <c r="G35" i="9"/>
  <c r="G36" i="9"/>
  <c r="H30" i="4"/>
  <c r="H24" i="4"/>
  <c r="G30" i="4"/>
  <c r="G31" i="4"/>
  <c r="F31" i="4"/>
  <c r="G39" i="5"/>
  <c r="F39" i="5"/>
  <c r="G38" i="5"/>
  <c r="H26" i="6"/>
  <c r="F33" i="6"/>
  <c r="G32" i="6"/>
  <c r="H32" i="6"/>
  <c r="G33" i="6"/>
  <c r="H28" i="8"/>
  <c r="G35" i="8"/>
  <c r="F35" i="8"/>
  <c r="G34" i="8"/>
  <c r="H34" i="8"/>
  <c r="H29" i="9"/>
  <c r="H35" i="9"/>
  <c r="H31" i="4"/>
  <c r="F38" i="4"/>
  <c r="G37" i="4"/>
  <c r="H37" i="4"/>
  <c r="G38" i="4"/>
  <c r="G45" i="5"/>
  <c r="F46" i="5"/>
  <c r="G46" i="5"/>
  <c r="H33" i="6"/>
  <c r="G39" i="6"/>
  <c r="H39" i="6"/>
  <c r="F40" i="6"/>
  <c r="G40" i="6"/>
  <c r="H35" i="8"/>
  <c r="F42" i="8"/>
  <c r="G42" i="8"/>
  <c r="G41" i="8"/>
  <c r="H41" i="8"/>
  <c r="H36" i="9"/>
  <c r="H42" i="9"/>
  <c r="H38" i="4"/>
  <c r="G45" i="4"/>
  <c r="F45" i="4"/>
  <c r="G44" i="4"/>
  <c r="H44" i="4"/>
  <c r="H45" i="4"/>
  <c r="H40" i="6"/>
  <c r="G46" i="6"/>
  <c r="H46" i="6" s="1"/>
  <c r="H47" i="6" s="1"/>
  <c r="G47" i="6"/>
  <c r="H46" i="8"/>
  <c r="H42" i="8"/>
  <c r="H43" i="9"/>
  <c r="H46" i="9"/>
  <c r="H18" i="5"/>
  <c r="H24" i="5"/>
  <c r="H31" i="5"/>
  <c r="H25" i="5"/>
  <c r="H32" i="5"/>
  <c r="H38" i="5"/>
  <c r="H39" i="5"/>
  <c r="H45" i="5"/>
  <c r="H46" i="5"/>
  <c r="H20" i="7" l="1"/>
  <c r="G26" i="7"/>
  <c r="H26" i="7" s="1"/>
  <c r="F27" i="7"/>
  <c r="G30" i="2"/>
  <c r="H29" i="2"/>
  <c r="H30" i="2" s="1"/>
  <c r="F30" i="2"/>
  <c r="H27" i="7" l="1"/>
  <c r="F34" i="7"/>
  <c r="G34" i="7"/>
  <c r="G33" i="7"/>
  <c r="H33" i="7" s="1"/>
  <c r="G36" i="2"/>
  <c r="H36" i="2" s="1"/>
  <c r="G37" i="2"/>
  <c r="F37" i="2"/>
  <c r="H34" i="7" l="1"/>
  <c r="G40" i="7"/>
  <c r="H40" i="7" s="1"/>
  <c r="G41" i="7"/>
  <c r="F41" i="7"/>
  <c r="H37" i="2"/>
  <c r="G43" i="2"/>
  <c r="H43" i="2" s="1"/>
  <c r="H44" i="2" s="1"/>
  <c r="F44" i="2"/>
  <c r="G44" i="2"/>
  <c r="H46" i="7" l="1"/>
  <c r="H41" i="7"/>
  <c r="H46" i="2"/>
</calcChain>
</file>

<file path=xl/sharedStrings.xml><?xml version="1.0" encoding="utf-8"?>
<sst xmlns="http://schemas.openxmlformats.org/spreadsheetml/2006/main" count="333" uniqueCount="88">
  <si>
    <t>RECORD OF HOURS WORKED AND LEAVE TAKEN</t>
  </si>
  <si>
    <t>NON-EXEMPT EMPLOYEES</t>
  </si>
  <si>
    <t>Name</t>
  </si>
  <si>
    <t>Position:</t>
  </si>
  <si>
    <t>Month and Year:</t>
  </si>
  <si>
    <t>Division/Component:</t>
  </si>
  <si>
    <t>OFFICIAL WORK WEEK:  Saturday through Friday</t>
  </si>
  <si>
    <t>OFFICIAL PAY PERIOD:   Monthly</t>
  </si>
  <si>
    <t>Indicate the number of hours worked each day or indicate time off by using these codes:</t>
  </si>
  <si>
    <t>Hours</t>
  </si>
  <si>
    <t>Weekly</t>
  </si>
  <si>
    <t>Days</t>
  </si>
  <si>
    <t>Worked</t>
  </si>
  <si>
    <t>Time Off</t>
  </si>
  <si>
    <t>Total</t>
  </si>
  <si>
    <t>Earned</t>
  </si>
  <si>
    <t>Taken</t>
  </si>
  <si>
    <t>Balance</t>
  </si>
  <si>
    <t>Additional Remarks</t>
  </si>
  <si>
    <t>This is a true and accurate statement of hours worked.</t>
  </si>
  <si>
    <t>Employee's Signature and Date</t>
  </si>
  <si>
    <t>Supervisor's Signature and Date</t>
  </si>
  <si>
    <t xml:space="preserve">All hours over forty (40) should be officially scheduled, approved, and/or reviewed by the supervisor. When an employee physically works over 40 hours such overtime will be compensated by giving time and one-half credit. Hours earned over 40 but not physically worked will be given credit at straight time. Compensatory time should be used first before other leave, when possible, not to exceed 40 hours. Employees should attempt to take compensatory time within the next thirty (30) days. </t>
  </si>
  <si>
    <t xml:space="preserve">APPROVED FORM SHOULD BE SUBMITTED TO THE BUSINESS OFFICE BEFORE THE 5TH OF THE FOLLOWING MONTH.  </t>
  </si>
  <si>
    <r>
      <t xml:space="preserve">Additional information concerning work week, schedules, overtime/compensatory time, lectures/meeting travel time, and recordkeeping can be found in the WPCC Policy Manual at </t>
    </r>
    <r>
      <rPr>
        <u/>
        <sz val="12"/>
        <rFont val="Arial"/>
        <family val="2"/>
      </rPr>
      <t>http://www.wpcc.edu/policy-manual/03-01-030-a-work-week-2/</t>
    </r>
    <r>
      <rPr>
        <sz val="12"/>
        <rFont val="Arial"/>
        <family val="2"/>
      </rPr>
      <t xml:space="preserve"> </t>
    </r>
  </si>
  <si>
    <r>
      <t>O</t>
    </r>
    <r>
      <rPr>
        <sz val="10"/>
        <rFont val="Arial"/>
        <family val="2"/>
      </rPr>
      <t>=other absence (parental leave, leave without pay, other)</t>
    </r>
  </si>
  <si>
    <t>previous</t>
  </si>
  <si>
    <t>Carryforward Totals</t>
  </si>
  <si>
    <t>For Partial Week</t>
  </si>
  <si>
    <t>OVER - - PRINT FRONT/BACK</t>
  </si>
  <si>
    <t>CARRYFORWARD PARTIAL WEEK AMOUNTS</t>
  </si>
  <si>
    <t>V</t>
  </si>
  <si>
    <t>C</t>
  </si>
  <si>
    <t>If month has &lt; 31 days</t>
  </si>
  <si>
    <t>please delete cell A46</t>
  </si>
  <si>
    <t>Registration</t>
  </si>
  <si>
    <t>Tax Forms</t>
  </si>
  <si>
    <t>Snow</t>
  </si>
  <si>
    <t>Easter Monday</t>
  </si>
  <si>
    <t>Audit Preparation</t>
  </si>
  <si>
    <t>B</t>
  </si>
  <si>
    <t>Bonus Leave</t>
  </si>
  <si>
    <t>NON-EXEMPT EMPLOYEE</t>
  </si>
  <si>
    <t>Instructions:</t>
  </si>
  <si>
    <t>We have also included seven default tabs to represent the seven possible start dates that could occur.</t>
  </si>
  <si>
    <t>Purpose:</t>
  </si>
  <si>
    <t xml:space="preserve">Please complete the following steps before using the new time sheet.  Employees should only be </t>
  </si>
  <si>
    <t>Step 1:</t>
  </si>
  <si>
    <t>Name:</t>
  </si>
  <si>
    <t>Step 2:</t>
  </si>
  <si>
    <t>the calculation of compensatory time and leave taken.</t>
  </si>
  <si>
    <t xml:space="preserve">This spreadsheet does not include provisions for callback time or other special </t>
  </si>
  <si>
    <t xml:space="preserve">earned compensatory time.  Please contact the Business Office or HR for </t>
  </si>
  <si>
    <t>special instructions.</t>
  </si>
  <si>
    <r>
      <t xml:space="preserve">Compensatory time is earned at time and one half for </t>
    </r>
    <r>
      <rPr>
        <b/>
        <sz val="12"/>
        <rFont val="Arial"/>
        <family val="2"/>
      </rPr>
      <t>worked</t>
    </r>
    <r>
      <rPr>
        <sz val="12"/>
        <rFont val="Arial"/>
        <family val="2"/>
      </rPr>
      <t xml:space="preserve"> hours greater than 40</t>
    </r>
  </si>
  <si>
    <t>This does not carryover and will need to be changed</t>
  </si>
  <si>
    <t xml:space="preserve"> on the template for each month.</t>
  </si>
  <si>
    <t>Complete the following employee information below that will flow to each template form.</t>
  </si>
  <si>
    <t>week to determine the amount of comp time that needs to be taken.</t>
  </si>
  <si>
    <t>Step 3:</t>
  </si>
  <si>
    <r>
      <t xml:space="preserve">Review tabs </t>
    </r>
    <r>
      <rPr>
        <b/>
        <sz val="12"/>
        <rFont val="Arial"/>
        <family val="2"/>
      </rPr>
      <t>Example 1</t>
    </r>
    <r>
      <rPr>
        <sz val="12"/>
        <rFont val="Arial"/>
        <family val="2"/>
      </rPr>
      <t xml:space="preserve"> and </t>
    </r>
    <r>
      <rPr>
        <b/>
        <sz val="12"/>
        <rFont val="Arial"/>
        <family val="2"/>
      </rPr>
      <t>Example 2</t>
    </r>
    <r>
      <rPr>
        <sz val="12"/>
        <rFont val="Arial"/>
        <family val="2"/>
      </rPr>
      <t xml:space="preserve"> to determine how the template presents</t>
    </r>
  </si>
  <si>
    <t>Version:</t>
  </si>
  <si>
    <t>Date:</t>
  </si>
  <si>
    <t>Updated by:</t>
  </si>
  <si>
    <t>Michael Bingham</t>
  </si>
  <si>
    <t>Familiarize yourself with the new format by keying in prior months time sheets</t>
  </si>
  <si>
    <t>If you believe that there is an error in the spreadsheet please contact</t>
  </si>
  <si>
    <t xml:space="preserve">Michael Bingham at 828-448-6020 to discuss.  </t>
  </si>
  <si>
    <t>This spreadsheet includes examples of consecutive months to illustrate our most common leave scenarios.</t>
  </si>
  <si>
    <t>The seven template tab should be used to fill out your time based on the month start date going forward.</t>
  </si>
  <si>
    <t>using columns B, C, F and I.  Other cells may be protected to prevent formula corruption.</t>
  </si>
  <si>
    <t xml:space="preserve">and compare them against the template. If there are discrepancies in the </t>
  </si>
  <si>
    <t>totals calculated, manually recalculate the totals to determine the error.</t>
  </si>
  <si>
    <t xml:space="preserve">Unlike the previous spreadsheets, comp time is looked at on the last day of the </t>
  </si>
  <si>
    <t>still be available for compensatory time, but earned at straight time.</t>
  </si>
  <si>
    <t>S</t>
  </si>
  <si>
    <r>
      <t>S</t>
    </r>
    <r>
      <rPr>
        <sz val="10"/>
        <rFont val="Arial"/>
        <family val="2"/>
      </rPr>
      <t xml:space="preserve">=sick leave;  </t>
    </r>
    <r>
      <rPr>
        <b/>
        <sz val="10"/>
        <rFont val="Arial"/>
        <family val="2"/>
      </rPr>
      <t>V</t>
    </r>
    <r>
      <rPr>
        <sz val="10"/>
        <rFont val="Arial"/>
        <family val="2"/>
      </rPr>
      <t xml:space="preserve">=vacation; </t>
    </r>
    <r>
      <rPr>
        <b/>
        <sz val="10"/>
        <rFont val="Arial"/>
        <family val="2"/>
      </rPr>
      <t>D</t>
    </r>
    <r>
      <rPr>
        <sz val="10"/>
        <rFont val="Arial"/>
        <family val="2"/>
      </rPr>
      <t xml:space="preserve">=funeral / bereavement leave; </t>
    </r>
    <r>
      <rPr>
        <b/>
        <sz val="10"/>
        <rFont val="Arial"/>
        <family val="2"/>
      </rPr>
      <t>J</t>
    </r>
    <r>
      <rPr>
        <sz val="10"/>
        <rFont val="Arial"/>
        <family val="2"/>
      </rPr>
      <t xml:space="preserve">=jury duty; </t>
    </r>
    <r>
      <rPr>
        <b/>
        <sz val="10"/>
        <rFont val="Arial"/>
        <family val="2"/>
      </rPr>
      <t>B</t>
    </r>
    <r>
      <rPr>
        <sz val="10"/>
        <rFont val="Arial"/>
        <family val="2"/>
      </rPr>
      <t xml:space="preserve">=Bonus; </t>
    </r>
    <r>
      <rPr>
        <b/>
        <sz val="10"/>
        <rFont val="Arial"/>
        <family val="2"/>
      </rPr>
      <t>C</t>
    </r>
    <r>
      <rPr>
        <sz val="10"/>
        <rFont val="Arial"/>
        <family val="2"/>
      </rPr>
      <t>=college closed;</t>
    </r>
  </si>
  <si>
    <t>Step 4:</t>
  </si>
  <si>
    <t>The steps to complete the spreadsheet are as follows.</t>
  </si>
  <si>
    <t>Note: If comp time would be negative at the end of the week, additional</t>
  </si>
  <si>
    <t>Official Leave/Time Off must be requested.</t>
  </si>
  <si>
    <r>
      <t xml:space="preserve">in any given 7 day work week.  Time over 40 hours that is not </t>
    </r>
    <r>
      <rPr>
        <b/>
        <sz val="12"/>
        <rFont val="Arial"/>
        <family val="2"/>
      </rPr>
      <t>worked</t>
    </r>
    <r>
      <rPr>
        <sz val="12"/>
        <rFont val="Arial"/>
        <family val="2"/>
      </rPr>
      <t xml:space="preserve"> hours will</t>
    </r>
  </si>
  <si>
    <t>First, if the first week is a partial, key any carryover time from previous time sheet</t>
  </si>
  <si>
    <t>Second, put all time worked in column B for the corresponding day.</t>
  </si>
  <si>
    <t>Third, put all time off requested on Official Leave/Time Off request other than Comp</t>
  </si>
  <si>
    <t>Forth, use comp time to increase time to &gt;= 40 for the work week.</t>
  </si>
  <si>
    <t>Controller</t>
  </si>
  <si>
    <t>Business Office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</si>
</sst>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0"/>
      <name val="Arial"/>
    </font>
    <font>
      <b/>
      <sz val="10"/>
      <name val="Arial"/>
    </font>
    <font>
      <sz val="10"/>
      <name val="Arial"/>
      <family val="2"/>
    </font>
    <font>
      <b/>
      <sz val="10"/>
      <name val="Arial"/>
      <family val="2"/>
    </font>
    <font>
      <sz val="14"/>
      <name val="Arial"/>
      <family val="2"/>
    </font>
    <font>
      <u/>
      <sz val="10"/>
      <name val="Arial"/>
      <family val="2"/>
    </font>
    <font>
      <sz val="10"/>
      <name val="Arial"/>
      <family val="2"/>
    </font>
    <font>
      <sz val="12"/>
      <name val="Arial"/>
      <family val="2"/>
    </font>
    <font>
      <b/>
      <i/>
      <sz val="12"/>
      <name val="Arial"/>
      <family val="2"/>
    </font>
    <font>
      <b/>
      <i/>
      <sz val="12"/>
      <name val="Arial"/>
      <family val="2"/>
    </font>
    <font>
      <sz val="8"/>
      <name val="Arial"/>
      <family val="2"/>
    </font>
    <font>
      <u/>
      <sz val="12"/>
      <name val="Arial"/>
      <family val="2"/>
    </font>
    <font>
      <b/>
      <sz val="14"/>
      <name val="Arial"/>
      <family val="2"/>
    </font>
    <font>
      <b/>
      <sz val="12"/>
      <name val="Arial"/>
      <family val="2"/>
    </font>
    <font>
      <b/>
      <sz val="16"/>
      <name val="Arial"/>
      <family val="2"/>
    </font>
    <font>
      <sz val="10"/>
      <color rgb="FFFF0000"/>
      <name val="Arial"/>
      <family val="2"/>
    </font>
    <font>
      <sz val="8"/>
      <color rgb="FFFF0000"/>
      <name val="Arial"/>
      <family val="2"/>
    </font>
    <font>
      <sz val="12"/>
      <color rgb="FFFF0000"/>
      <name val="Arial"/>
      <family val="2"/>
    </font>
  </fonts>
  <fills count="9">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14999847407452621"/>
        <bgColor indexed="64"/>
      </patternFill>
    </fill>
  </fills>
  <borders count="64">
    <border>
      <left/>
      <right/>
      <top/>
      <bottom/>
      <diagonal/>
    </border>
    <border>
      <left/>
      <right/>
      <top style="thin">
        <color indexed="64"/>
      </top>
      <bottom style="medium">
        <color indexed="64"/>
      </bottom>
      <diagonal/>
    </border>
    <border>
      <left/>
      <right/>
      <top/>
      <bottom style="thin">
        <color indexed="64"/>
      </bottom>
      <diagonal/>
    </border>
    <border>
      <left/>
      <right style="thin">
        <color indexed="64"/>
      </right>
      <top/>
      <bottom style="double">
        <color indexed="64"/>
      </bottom>
      <diagonal/>
    </border>
    <border>
      <left/>
      <right/>
      <top/>
      <bottom style="double">
        <color indexed="64"/>
      </bottom>
      <diagonal/>
    </border>
    <border>
      <left/>
      <right/>
      <top/>
      <bottom style="thick">
        <color indexed="64"/>
      </bottom>
      <diagonal/>
    </border>
    <border>
      <left/>
      <right/>
      <top/>
      <bottom style="medium">
        <color indexed="64"/>
      </bottom>
      <diagonal/>
    </border>
    <border>
      <left/>
      <right style="double">
        <color indexed="64"/>
      </right>
      <top/>
      <bottom/>
      <diagonal/>
    </border>
    <border>
      <left/>
      <right style="double">
        <color indexed="64"/>
      </right>
      <top/>
      <bottom style="double">
        <color indexed="64"/>
      </bottom>
      <diagonal/>
    </border>
    <border>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top style="double">
        <color indexed="64"/>
      </top>
      <bottom/>
      <diagonal/>
    </border>
    <border>
      <left/>
      <right style="double">
        <color indexed="64"/>
      </right>
      <top style="double">
        <color indexed="64"/>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thin">
        <color indexed="64"/>
      </bottom>
      <diagonal/>
    </border>
    <border>
      <left/>
      <right style="thin">
        <color indexed="64"/>
      </right>
      <top/>
      <bottom/>
      <diagonal/>
    </border>
    <border>
      <left style="double">
        <color indexed="64"/>
      </left>
      <right style="thin">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2" fillId="0" borderId="0" applyFont="0" applyFill="0" applyBorder="0" applyAlignment="0" applyProtection="0"/>
  </cellStyleXfs>
  <cellXfs count="244">
    <xf numFmtId="0" fontId="0" fillId="0" borderId="0" xfId="0"/>
    <xf numFmtId="1" fontId="0" fillId="0" borderId="0" xfId="0" applyNumberFormat="1" applyFill="1" applyBorder="1" applyAlignment="1">
      <alignment horizontal="left"/>
    </xf>
    <xf numFmtId="1" fontId="3" fillId="0" borderId="1" xfId="0" applyNumberFormat="1" applyFont="1" applyFill="1" applyBorder="1" applyAlignment="1">
      <alignment horizontal="left"/>
    </xf>
    <xf numFmtId="0" fontId="0" fillId="0" borderId="0" xfId="0" applyBorder="1"/>
    <xf numFmtId="0" fontId="0" fillId="0" borderId="2" xfId="0" applyBorder="1"/>
    <xf numFmtId="0" fontId="0" fillId="0" borderId="2" xfId="0" applyBorder="1" applyAlignment="1">
      <alignment horizontal="centerContinuous"/>
    </xf>
    <xf numFmtId="0" fontId="0" fillId="0" borderId="3" xfId="0" applyBorder="1" applyAlignment="1">
      <alignment horizontal="center"/>
    </xf>
    <xf numFmtId="0" fontId="0" fillId="0" borderId="4" xfId="0" applyBorder="1" applyAlignment="1">
      <alignment horizontal="centerContinuous"/>
    </xf>
    <xf numFmtId="0" fontId="6" fillId="0" borderId="2" xfId="0" applyFont="1" applyBorder="1"/>
    <xf numFmtId="0" fontId="5" fillId="0" borderId="2" xfId="0" applyFont="1" applyBorder="1"/>
    <xf numFmtId="1" fontId="7" fillId="0" borderId="0" xfId="0" applyNumberFormat="1" applyFont="1" applyFill="1" applyBorder="1" applyAlignment="1">
      <alignment horizontal="left"/>
    </xf>
    <xf numFmtId="1" fontId="0" fillId="0" borderId="5" xfId="0" applyNumberFormat="1" applyFill="1" applyBorder="1" applyAlignment="1">
      <alignment horizontal="left"/>
    </xf>
    <xf numFmtId="0" fontId="0" fillId="0" borderId="5" xfId="0" applyBorder="1"/>
    <xf numFmtId="1" fontId="0" fillId="0" borderId="6" xfId="0" applyNumberFormat="1" applyFill="1" applyBorder="1" applyAlignment="1">
      <alignment horizontal="left"/>
    </xf>
    <xf numFmtId="0" fontId="0" fillId="0" borderId="6" xfId="0" applyBorder="1"/>
    <xf numFmtId="1" fontId="7" fillId="0" borderId="0" xfId="0" quotePrefix="1" applyNumberFormat="1" applyFont="1" applyFill="1" applyBorder="1" applyAlignment="1">
      <alignment horizontal="left"/>
    </xf>
    <xf numFmtId="0" fontId="0" fillId="0" borderId="7" xfId="0" applyBorder="1"/>
    <xf numFmtId="0" fontId="0" fillId="0" borderId="8" xfId="0" applyBorder="1" applyAlignment="1">
      <alignment horizontal="center"/>
    </xf>
    <xf numFmtId="0" fontId="0" fillId="0" borderId="9" xfId="0" applyBorder="1" applyAlignment="1">
      <alignment horizontal="centerContinuous"/>
    </xf>
    <xf numFmtId="0" fontId="0" fillId="0" borderId="9" xfId="0" applyBorder="1"/>
    <xf numFmtId="0" fontId="0" fillId="0" borderId="10" xfId="0" applyFill="1" applyBorder="1" applyAlignment="1">
      <alignment horizontal="center"/>
    </xf>
    <xf numFmtId="0" fontId="8" fillId="0" borderId="2" xfId="0" quotePrefix="1" applyFont="1" applyBorder="1" applyAlignment="1">
      <alignment horizontal="left"/>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applyAlignment="1">
      <alignment horizontal="center"/>
    </xf>
    <xf numFmtId="1" fontId="7" fillId="0" borderId="18" xfId="0" applyNumberFormat="1" applyFont="1" applyFill="1" applyBorder="1" applyAlignment="1">
      <alignment horizontal="center"/>
    </xf>
    <xf numFmtId="0" fontId="0" fillId="0" borderId="0" xfId="0" applyAlignment="1">
      <alignment horizontal="center"/>
    </xf>
    <xf numFmtId="0" fontId="0" fillId="0" borderId="2"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0" fillId="0" borderId="0" xfId="0" applyBorder="1" applyAlignment="1"/>
    <xf numFmtId="0" fontId="0" fillId="0" borderId="8" xfId="0" applyBorder="1" applyAlignment="1">
      <alignment horizontal="centerContinuous"/>
    </xf>
    <xf numFmtId="0" fontId="0" fillId="0" borderId="7" xfId="0" applyBorder="1" applyAlignment="1">
      <alignment horizontal="center"/>
    </xf>
    <xf numFmtId="2" fontId="0" fillId="0" borderId="9" xfId="0" applyNumberFormat="1" applyFill="1" applyBorder="1" applyAlignment="1">
      <alignment horizontal="center"/>
    </xf>
    <xf numFmtId="2" fontId="0" fillId="0" borderId="8" xfId="0" applyNumberFormat="1" applyBorder="1" applyAlignment="1">
      <alignment horizontal="center"/>
    </xf>
    <xf numFmtId="0" fontId="0" fillId="0" borderId="9" xfId="0" applyFill="1" applyBorder="1" applyAlignment="1">
      <alignment horizontal="center"/>
    </xf>
    <xf numFmtId="0" fontId="0" fillId="0" borderId="7" xfId="0" applyFill="1" applyBorder="1" applyAlignment="1">
      <alignment horizontal="center"/>
    </xf>
    <xf numFmtId="2" fontId="0" fillId="0" borderId="19" xfId="0" applyNumberFormat="1" applyFill="1" applyBorder="1" applyAlignment="1">
      <alignment horizontal="center"/>
    </xf>
    <xf numFmtId="2" fontId="0" fillId="0" borderId="20" xfId="0" applyNumberFormat="1" applyFill="1" applyBorder="1" applyAlignment="1">
      <alignment horizontal="center"/>
    </xf>
    <xf numFmtId="2" fontId="0" fillId="0" borderId="22" xfId="0" applyNumberFormat="1" applyFill="1" applyBorder="1" applyAlignment="1">
      <alignment horizontal="center"/>
    </xf>
    <xf numFmtId="2" fontId="0" fillId="0" borderId="24" xfId="0" applyNumberFormat="1" applyFill="1" applyBorder="1" applyAlignment="1">
      <alignment horizontal="center"/>
    </xf>
    <xf numFmtId="0" fontId="0" fillId="0" borderId="25" xfId="0" applyBorder="1" applyAlignment="1">
      <alignment horizontal="center"/>
    </xf>
    <xf numFmtId="0" fontId="0" fillId="0" borderId="3" xfId="0" quotePrefix="1" applyBorder="1" applyAlignment="1">
      <alignment horizontal="center"/>
    </xf>
    <xf numFmtId="2" fontId="0" fillId="0" borderId="10" xfId="0" applyNumberFormat="1" applyFill="1" applyBorder="1" applyAlignment="1">
      <alignment horizontal="center"/>
    </xf>
    <xf numFmtId="0" fontId="8" fillId="0" borderId="2" xfId="0" applyFont="1" applyBorder="1" applyAlignment="1">
      <alignment horizontal="left"/>
    </xf>
    <xf numFmtId="0" fontId="1" fillId="0" borderId="0" xfId="0" applyFont="1" applyFill="1" applyBorder="1" applyAlignment="1">
      <alignment horizontal="center"/>
    </xf>
    <xf numFmtId="2" fontId="0" fillId="3" borderId="10" xfId="0" applyNumberFormat="1" applyFill="1" applyBorder="1" applyAlignment="1">
      <alignment horizontal="center"/>
    </xf>
    <xf numFmtId="0" fontId="7" fillId="0" borderId="0" xfId="0" applyFont="1" applyAlignment="1">
      <alignment horizontal="left"/>
    </xf>
    <xf numFmtId="1" fontId="7" fillId="0" borderId="26" xfId="0" applyNumberFormat="1" applyFont="1" applyFill="1" applyBorder="1" applyAlignment="1">
      <alignment horizontal="center"/>
    </xf>
    <xf numFmtId="2" fontId="0" fillId="3" borderId="27" xfId="0" applyNumberFormat="1" applyFill="1" applyBorder="1" applyAlignment="1">
      <alignment horizontal="center"/>
    </xf>
    <xf numFmtId="2" fontId="0" fillId="0" borderId="29" xfId="0" applyNumberFormat="1" applyFill="1" applyBorder="1" applyAlignment="1">
      <alignment horizontal="center"/>
    </xf>
    <xf numFmtId="0" fontId="9" fillId="0" borderId="2" xfId="0" applyFont="1" applyBorder="1"/>
    <xf numFmtId="17" fontId="8" fillId="0" borderId="2" xfId="0" quotePrefix="1" applyNumberFormat="1" applyFont="1" applyBorder="1" applyAlignment="1">
      <alignment horizontal="left"/>
    </xf>
    <xf numFmtId="2" fontId="0" fillId="0" borderId="0" xfId="0" applyNumberFormat="1" applyFill="1" applyBorder="1" applyAlignment="1">
      <alignment horizontal="center"/>
    </xf>
    <xf numFmtId="0" fontId="0" fillId="0" borderId="30" xfId="0" applyBorder="1" applyAlignment="1">
      <alignment horizontal="center"/>
    </xf>
    <xf numFmtId="0" fontId="10" fillId="0" borderId="31" xfId="0" applyFont="1" applyFill="1" applyBorder="1"/>
    <xf numFmtId="2" fontId="0" fillId="0" borderId="2" xfId="0" applyNumberFormat="1" applyFill="1" applyBorder="1" applyAlignment="1">
      <alignment horizontal="center"/>
    </xf>
    <xf numFmtId="0" fontId="15" fillId="0" borderId="3" xfId="0" applyFont="1" applyBorder="1" applyAlignment="1">
      <alignment horizontal="center"/>
    </xf>
    <xf numFmtId="0" fontId="3" fillId="0" borderId="0" xfId="0" quotePrefix="1" applyFont="1" applyBorder="1" applyAlignment="1">
      <alignment horizontal="left"/>
    </xf>
    <xf numFmtId="0" fontId="3" fillId="0" borderId="2" xfId="0" quotePrefix="1" applyFont="1" applyBorder="1" applyAlignment="1">
      <alignment horizontal="left"/>
    </xf>
    <xf numFmtId="2" fontId="0" fillId="4" borderId="24" xfId="0" applyNumberFormat="1" applyFill="1" applyBorder="1" applyAlignment="1">
      <alignment horizontal="center"/>
    </xf>
    <xf numFmtId="2" fontId="15" fillId="4" borderId="24" xfId="0" applyNumberFormat="1" applyFont="1" applyFill="1" applyBorder="1" applyAlignment="1">
      <alignment horizontal="center"/>
    </xf>
    <xf numFmtId="0" fontId="0" fillId="4" borderId="8" xfId="0" applyFill="1" applyBorder="1" applyAlignment="1">
      <alignment horizontal="center"/>
    </xf>
    <xf numFmtId="0" fontId="3" fillId="0" borderId="7" xfId="0" applyFont="1" applyBorder="1" applyAlignment="1">
      <alignment horizontal="centerContinuous"/>
    </xf>
    <xf numFmtId="0" fontId="3" fillId="0" borderId="8" xfId="0" applyFont="1" applyBorder="1" applyAlignment="1">
      <alignment horizontal="centerContinuous"/>
    </xf>
    <xf numFmtId="0" fontId="3" fillId="0" borderId="8" xfId="0" applyFont="1" applyBorder="1" applyAlignment="1">
      <alignment horizontal="center"/>
    </xf>
    <xf numFmtId="0" fontId="0" fillId="0" borderId="35" xfId="0" applyFill="1" applyBorder="1" applyAlignment="1">
      <alignment horizontal="center"/>
    </xf>
    <xf numFmtId="1" fontId="7" fillId="0" borderId="36" xfId="0" applyNumberFormat="1" applyFont="1" applyFill="1" applyBorder="1" applyAlignment="1">
      <alignment horizontal="center"/>
    </xf>
    <xf numFmtId="0" fontId="7" fillId="0" borderId="18" xfId="0" applyFont="1" applyFill="1" applyBorder="1" applyAlignment="1">
      <alignment horizontal="center"/>
    </xf>
    <xf numFmtId="1" fontId="7" fillId="4" borderId="18" xfId="0" applyNumberFormat="1" applyFont="1" applyFill="1" applyBorder="1" applyAlignment="1">
      <alignment horizontal="center"/>
    </xf>
    <xf numFmtId="2" fontId="0" fillId="4" borderId="19" xfId="0" applyNumberFormat="1" applyFill="1" applyBorder="1" applyAlignment="1">
      <alignment horizontal="center"/>
    </xf>
    <xf numFmtId="2" fontId="0" fillId="4" borderId="20" xfId="0" applyNumberFormat="1" applyFill="1" applyBorder="1" applyAlignment="1">
      <alignment horizontal="center"/>
    </xf>
    <xf numFmtId="0" fontId="0" fillId="4" borderId="10" xfId="0" applyFill="1" applyBorder="1" applyAlignment="1">
      <alignment horizontal="center"/>
    </xf>
    <xf numFmtId="2" fontId="0" fillId="4" borderId="10" xfId="0" applyNumberFormat="1" applyFill="1" applyBorder="1" applyAlignment="1">
      <alignment horizontal="center"/>
    </xf>
    <xf numFmtId="2" fontId="0" fillId="4" borderId="9" xfId="0" applyNumberFormat="1" applyFill="1" applyBorder="1" applyAlignment="1">
      <alignment horizontal="center"/>
    </xf>
    <xf numFmtId="0" fontId="0" fillId="4" borderId="9" xfId="0" applyFill="1" applyBorder="1" applyAlignment="1">
      <alignment horizontal="center"/>
    </xf>
    <xf numFmtId="0" fontId="3" fillId="0" borderId="0" xfId="0" applyFont="1" applyFill="1" applyBorder="1" applyAlignment="1">
      <alignment horizontal="center"/>
    </xf>
    <xf numFmtId="2" fontId="0" fillId="4" borderId="2" xfId="0" applyNumberFormat="1" applyFill="1" applyBorder="1" applyAlignment="1">
      <alignment horizontal="center"/>
    </xf>
    <xf numFmtId="1" fontId="7" fillId="4" borderId="36" xfId="0" applyNumberFormat="1" applyFont="1" applyFill="1" applyBorder="1" applyAlignment="1">
      <alignment horizontal="center"/>
    </xf>
    <xf numFmtId="2" fontId="0" fillId="4" borderId="33" xfId="0" applyNumberFormat="1" applyFill="1" applyBorder="1" applyAlignment="1">
      <alignment horizontal="center"/>
    </xf>
    <xf numFmtId="2" fontId="0" fillId="4" borderId="34" xfId="0" applyNumberFormat="1" applyFill="1" applyBorder="1" applyAlignment="1">
      <alignment horizontal="center"/>
    </xf>
    <xf numFmtId="0" fontId="0" fillId="4" borderId="35" xfId="0" applyFill="1" applyBorder="1" applyAlignment="1">
      <alignment horizontal="center"/>
    </xf>
    <xf numFmtId="0" fontId="0" fillId="0" borderId="41" xfId="0" applyBorder="1" applyAlignment="1">
      <alignment horizontal="centerContinuous"/>
    </xf>
    <xf numFmtId="2" fontId="15" fillId="2" borderId="9" xfId="0" applyNumberFormat="1" applyFont="1" applyFill="1" applyBorder="1" applyAlignment="1">
      <alignment horizontal="left"/>
    </xf>
    <xf numFmtId="0" fontId="2" fillId="0" borderId="10" xfId="0" applyFont="1" applyFill="1" applyBorder="1" applyAlignment="1">
      <alignment horizontal="center"/>
    </xf>
    <xf numFmtId="2" fontId="15" fillId="2" borderId="24" xfId="0" applyNumberFormat="1" applyFont="1" applyFill="1" applyBorder="1" applyAlignment="1">
      <alignment horizontal="right"/>
    </xf>
    <xf numFmtId="16" fontId="8" fillId="0" borderId="0" xfId="0" quotePrefix="1" applyNumberFormat="1" applyFont="1" applyBorder="1" applyAlignment="1">
      <alignment horizontal="center"/>
    </xf>
    <xf numFmtId="2" fontId="0" fillId="0" borderId="35" xfId="0" applyNumberFormat="1" applyFill="1" applyBorder="1" applyAlignment="1">
      <alignment horizontal="center"/>
    </xf>
    <xf numFmtId="0" fontId="2" fillId="0" borderId="43" xfId="0" applyFont="1" applyBorder="1" applyAlignment="1">
      <alignment horizontal="center"/>
    </xf>
    <xf numFmtId="2" fontId="0" fillId="0" borderId="44" xfId="0" applyNumberFormat="1" applyBorder="1" applyAlignment="1">
      <alignment horizontal="center"/>
    </xf>
    <xf numFmtId="0" fontId="0" fillId="0" borderId="45" xfId="0" applyBorder="1" applyAlignment="1">
      <alignment horizontal="center"/>
    </xf>
    <xf numFmtId="2" fontId="0" fillId="0" borderId="46" xfId="0" applyNumberFormat="1" applyFill="1" applyBorder="1" applyAlignment="1">
      <alignment horizontal="center"/>
    </xf>
    <xf numFmtId="4" fontId="0" fillId="0" borderId="33" xfId="0" applyNumberFormat="1" applyFill="1" applyBorder="1" applyAlignment="1">
      <alignment horizontal="center"/>
    </xf>
    <xf numFmtId="4" fontId="0" fillId="0" borderId="34" xfId="0" applyNumberFormat="1" applyFill="1" applyBorder="1" applyAlignment="1">
      <alignment horizontal="center"/>
    </xf>
    <xf numFmtId="4" fontId="0" fillId="0" borderId="19" xfId="0" applyNumberFormat="1" applyFill="1" applyBorder="1" applyAlignment="1">
      <alignment horizontal="center"/>
    </xf>
    <xf numFmtId="4" fontId="0" fillId="0" borderId="20" xfId="0" applyNumberFormat="1" applyFill="1" applyBorder="1" applyAlignment="1">
      <alignment horizontal="center"/>
    </xf>
    <xf numFmtId="1" fontId="7" fillId="0" borderId="47" xfId="0" applyNumberFormat="1" applyFont="1" applyFill="1" applyBorder="1" applyAlignment="1">
      <alignment horizontal="center"/>
    </xf>
    <xf numFmtId="2" fontId="0" fillId="0" borderId="4" xfId="0" applyNumberFormat="1" applyFill="1" applyBorder="1" applyAlignment="1">
      <alignment horizontal="center"/>
    </xf>
    <xf numFmtId="0" fontId="0" fillId="0" borderId="4" xfId="0" applyFill="1" applyBorder="1" applyAlignment="1">
      <alignment horizontal="center"/>
    </xf>
    <xf numFmtId="0" fontId="0" fillId="5" borderId="0" xfId="0" applyFill="1" applyBorder="1"/>
    <xf numFmtId="4" fontId="0" fillId="4" borderId="19" xfId="0" applyNumberFormat="1" applyFill="1" applyBorder="1" applyAlignment="1">
      <alignment horizontal="center"/>
    </xf>
    <xf numFmtId="4" fontId="0" fillId="4" borderId="20" xfId="0" applyNumberFormat="1" applyFill="1" applyBorder="1" applyAlignment="1">
      <alignment horizontal="center"/>
    </xf>
    <xf numFmtId="2" fontId="15" fillId="4" borderId="24" xfId="0" applyNumberFormat="1" applyFont="1" applyFill="1" applyBorder="1" applyAlignment="1">
      <alignment horizontal="right"/>
    </xf>
    <xf numFmtId="0" fontId="2" fillId="0" borderId="23" xfId="0" applyFont="1" applyFill="1" applyBorder="1" applyAlignment="1">
      <alignment horizontal="center"/>
    </xf>
    <xf numFmtId="0" fontId="10" fillId="0" borderId="9" xfId="0" applyFont="1" applyFill="1" applyBorder="1"/>
    <xf numFmtId="2" fontId="2" fillId="0" borderId="21" xfId="0" applyNumberFormat="1" applyFont="1" applyFill="1" applyBorder="1" applyAlignment="1">
      <alignment horizontal="center"/>
    </xf>
    <xf numFmtId="2" fontId="0" fillId="4" borderId="35" xfId="0" applyNumberFormat="1" applyFill="1" applyBorder="1" applyAlignment="1">
      <alignment horizontal="center"/>
    </xf>
    <xf numFmtId="4" fontId="0" fillId="0" borderId="44" xfId="0" applyNumberFormat="1" applyBorder="1" applyAlignment="1">
      <alignment horizontal="center"/>
    </xf>
    <xf numFmtId="0" fontId="2" fillId="0" borderId="45" xfId="0" applyFont="1" applyBorder="1" applyAlignment="1">
      <alignment horizontal="center"/>
    </xf>
    <xf numFmtId="2" fontId="0" fillId="0" borderId="51" xfId="0" applyNumberFormat="1" applyBorder="1" applyAlignment="1">
      <alignment horizontal="center"/>
    </xf>
    <xf numFmtId="2" fontId="0" fillId="4" borderId="21" xfId="0" applyNumberFormat="1" applyFill="1" applyBorder="1" applyAlignment="1">
      <alignment horizontal="center"/>
    </xf>
    <xf numFmtId="0" fontId="10" fillId="0" borderId="31" xfId="0" applyFont="1" applyBorder="1" applyAlignment="1">
      <alignment horizontal="center"/>
    </xf>
    <xf numFmtId="0" fontId="10" fillId="4" borderId="31" xfId="0" applyFont="1" applyFill="1" applyBorder="1"/>
    <xf numFmtId="0" fontId="10" fillId="4" borderId="9" xfId="0" applyFont="1" applyFill="1" applyBorder="1"/>
    <xf numFmtId="0" fontId="16" fillId="0" borderId="9" xfId="0" applyFont="1" applyFill="1" applyBorder="1"/>
    <xf numFmtId="0" fontId="7" fillId="0" borderId="0" xfId="0" applyFont="1"/>
    <xf numFmtId="0" fontId="12" fillId="0" borderId="0" xfId="0" applyFont="1" applyAlignment="1"/>
    <xf numFmtId="0" fontId="9" fillId="0" borderId="2" xfId="0" applyFont="1" applyBorder="1" applyAlignment="1">
      <alignment horizontal="left"/>
    </xf>
    <xf numFmtId="0" fontId="9" fillId="0" borderId="2" xfId="0" applyFont="1" applyBorder="1" applyAlignment="1"/>
    <xf numFmtId="0" fontId="8" fillId="0" borderId="2" xfId="0" applyFont="1" applyBorder="1" applyAlignment="1"/>
    <xf numFmtId="0" fontId="7" fillId="0" borderId="0" xfId="0" applyFont="1" applyBorder="1"/>
    <xf numFmtId="0" fontId="13" fillId="0" borderId="0" xfId="0" applyFont="1" applyBorder="1"/>
    <xf numFmtId="0" fontId="7" fillId="4" borderId="0" xfId="0" applyFont="1" applyFill="1" applyBorder="1"/>
    <xf numFmtId="0" fontId="17" fillId="0" borderId="0" xfId="0" applyFont="1" applyBorder="1"/>
    <xf numFmtId="0" fontId="7" fillId="0" borderId="0" xfId="0" applyFont="1" applyBorder="1" applyAlignment="1">
      <alignment horizontal="left"/>
    </xf>
    <xf numFmtId="14" fontId="7" fillId="0" borderId="0" xfId="0" applyNumberFormat="1" applyFont="1" applyBorder="1" applyAlignment="1">
      <alignment horizontal="left"/>
    </xf>
    <xf numFmtId="0" fontId="0" fillId="0" borderId="52" xfId="0" applyBorder="1"/>
    <xf numFmtId="0" fontId="0" fillId="0" borderId="53" xfId="0" applyBorder="1"/>
    <xf numFmtId="0" fontId="0" fillId="0" borderId="54" xfId="0" applyBorder="1"/>
    <xf numFmtId="0" fontId="12" fillId="0" borderId="55" xfId="0" applyFont="1" applyBorder="1" applyAlignment="1">
      <alignment horizontal="center"/>
    </xf>
    <xf numFmtId="0" fontId="12" fillId="0" borderId="6" xfId="0" applyFont="1" applyBorder="1" applyAlignment="1">
      <alignment horizontal="center"/>
    </xf>
    <xf numFmtId="0" fontId="12" fillId="0" borderId="56" xfId="0" applyFont="1" applyBorder="1" applyAlignment="1">
      <alignment horizontal="center"/>
    </xf>
    <xf numFmtId="0" fontId="7" fillId="8" borderId="18" xfId="0" applyFont="1" applyFill="1" applyBorder="1" applyAlignment="1">
      <alignment horizontal="center"/>
    </xf>
    <xf numFmtId="2" fontId="0" fillId="8" borderId="10" xfId="0" applyNumberFormat="1" applyFill="1" applyBorder="1" applyAlignment="1">
      <alignment horizontal="center"/>
    </xf>
    <xf numFmtId="2" fontId="0" fillId="8" borderId="9" xfId="0" applyNumberFormat="1" applyFill="1" applyBorder="1" applyAlignment="1">
      <alignment horizontal="center"/>
    </xf>
    <xf numFmtId="1" fontId="7" fillId="8" borderId="18" xfId="0" applyNumberFormat="1" applyFont="1" applyFill="1" applyBorder="1" applyAlignment="1">
      <alignment horizontal="center"/>
    </xf>
    <xf numFmtId="2" fontId="15" fillId="8" borderId="24" xfId="0" applyNumberFormat="1" applyFont="1" applyFill="1" applyBorder="1" applyAlignment="1">
      <alignment horizontal="right"/>
    </xf>
    <xf numFmtId="2" fontId="15" fillId="8" borderId="24" xfId="0" applyNumberFormat="1" applyFont="1" applyFill="1" applyBorder="1" applyAlignment="1">
      <alignment horizontal="center"/>
    </xf>
    <xf numFmtId="2" fontId="15" fillId="8" borderId="9" xfId="0" applyNumberFormat="1" applyFont="1" applyFill="1" applyBorder="1" applyAlignment="1">
      <alignment horizontal="left"/>
    </xf>
    <xf numFmtId="0" fontId="0" fillId="8" borderId="9" xfId="0" applyFill="1" applyBorder="1" applyAlignment="1">
      <alignment horizontal="center"/>
    </xf>
    <xf numFmtId="0" fontId="0" fillId="5" borderId="8" xfId="0" applyFill="1" applyBorder="1" applyAlignment="1">
      <alignment horizontal="center"/>
    </xf>
    <xf numFmtId="2" fontId="0" fillId="5" borderId="24" xfId="0" applyNumberFormat="1" applyFill="1" applyBorder="1" applyAlignment="1">
      <alignment horizontal="center"/>
    </xf>
    <xf numFmtId="2" fontId="15" fillId="5" borderId="24" xfId="0" applyNumberFormat="1" applyFont="1" applyFill="1" applyBorder="1" applyAlignment="1">
      <alignment horizontal="center"/>
    </xf>
    <xf numFmtId="2" fontId="0" fillId="5" borderId="28" xfId="0" applyNumberFormat="1" applyFill="1" applyBorder="1" applyAlignment="1">
      <alignment horizontal="center"/>
    </xf>
    <xf numFmtId="0" fontId="0" fillId="5" borderId="47" xfId="0" applyFill="1" applyBorder="1" applyAlignment="1">
      <alignment horizontal="center"/>
    </xf>
    <xf numFmtId="2" fontId="0" fillId="5" borderId="4" xfId="0" applyNumberFormat="1" applyFill="1" applyBorder="1" applyAlignment="1">
      <alignment horizontal="center"/>
    </xf>
    <xf numFmtId="0" fontId="0" fillId="5" borderId="4" xfId="0" applyFill="1" applyBorder="1" applyAlignment="1">
      <alignment horizontal="center"/>
    </xf>
    <xf numFmtId="2" fontId="0" fillId="5" borderId="8" xfId="0" applyNumberFormat="1" applyFill="1" applyBorder="1" applyAlignment="1">
      <alignment horizontal="center"/>
    </xf>
    <xf numFmtId="1" fontId="7" fillId="8" borderId="36" xfId="0" applyNumberFormat="1" applyFont="1" applyFill="1" applyBorder="1" applyAlignment="1">
      <alignment horizontal="center"/>
    </xf>
    <xf numFmtId="2" fontId="0" fillId="8" borderId="35" xfId="0" applyNumberFormat="1" applyFill="1" applyBorder="1" applyAlignment="1">
      <alignment horizontal="center"/>
    </xf>
    <xf numFmtId="2" fontId="15" fillId="5" borderId="24" xfId="0" applyNumberFormat="1" applyFont="1" applyFill="1" applyBorder="1" applyAlignment="1">
      <alignment horizontal="right"/>
    </xf>
    <xf numFmtId="2" fontId="15" fillId="5" borderId="9" xfId="0" applyNumberFormat="1" applyFont="1" applyFill="1" applyBorder="1" applyAlignment="1">
      <alignment horizontal="left"/>
    </xf>
    <xf numFmtId="2" fontId="0" fillId="5" borderId="21" xfId="0" applyNumberFormat="1" applyFill="1" applyBorder="1" applyAlignment="1">
      <alignment horizontal="center"/>
    </xf>
    <xf numFmtId="2" fontId="0" fillId="8" borderId="19" xfId="1" applyNumberFormat="1" applyFont="1" applyFill="1" applyBorder="1" applyAlignment="1" applyProtection="1">
      <alignment horizontal="center"/>
      <protection locked="0"/>
    </xf>
    <xf numFmtId="2" fontId="0" fillId="8" borderId="20" xfId="1" applyNumberFormat="1" applyFont="1" applyFill="1" applyBorder="1" applyAlignment="1" applyProtection="1">
      <alignment horizontal="center"/>
      <protection locked="0"/>
    </xf>
    <xf numFmtId="0" fontId="0" fillId="8" borderId="10" xfId="0" applyFill="1" applyBorder="1" applyAlignment="1" applyProtection="1">
      <alignment horizontal="center"/>
      <protection locked="0"/>
    </xf>
    <xf numFmtId="2" fontId="0" fillId="0" borderId="19" xfId="0" applyNumberFormat="1" applyFill="1" applyBorder="1" applyAlignment="1" applyProtection="1">
      <alignment horizontal="center"/>
      <protection locked="0"/>
    </xf>
    <xf numFmtId="2" fontId="0" fillId="0" borderId="20" xfId="0" applyNumberFormat="1" applyFill="1" applyBorder="1" applyAlignment="1" applyProtection="1">
      <alignment horizontal="center"/>
      <protection locked="0"/>
    </xf>
    <xf numFmtId="0" fontId="2" fillId="0" borderId="10" xfId="0" applyFont="1" applyFill="1" applyBorder="1" applyAlignment="1" applyProtection="1">
      <alignment horizontal="center"/>
      <protection locked="0"/>
    </xf>
    <xf numFmtId="0" fontId="0" fillId="0" borderId="10" xfId="0" applyFill="1" applyBorder="1" applyAlignment="1" applyProtection="1">
      <alignment horizontal="center"/>
      <protection locked="0"/>
    </xf>
    <xf numFmtId="2" fontId="0" fillId="0" borderId="2" xfId="0" applyNumberFormat="1" applyFill="1" applyBorder="1" applyAlignment="1" applyProtection="1">
      <alignment horizontal="center"/>
      <protection locked="0"/>
    </xf>
    <xf numFmtId="2" fontId="0" fillId="8" borderId="19" xfId="0" applyNumberFormat="1" applyFill="1" applyBorder="1" applyAlignment="1" applyProtection="1">
      <alignment horizontal="center"/>
      <protection locked="0"/>
    </xf>
    <xf numFmtId="2" fontId="0" fillId="8" borderId="20" xfId="0" applyNumberFormat="1" applyFill="1" applyBorder="1" applyAlignment="1" applyProtection="1">
      <alignment horizontal="center"/>
      <protection locked="0"/>
    </xf>
    <xf numFmtId="2" fontId="0" fillId="0" borderId="19" xfId="0" quotePrefix="1" applyNumberFormat="1" applyFill="1" applyBorder="1" applyAlignment="1" applyProtection="1">
      <alignment horizontal="center"/>
      <protection locked="0"/>
    </xf>
    <xf numFmtId="0" fontId="2" fillId="0" borderId="9" xfId="0" applyFont="1" applyFill="1" applyBorder="1" applyAlignment="1" applyProtection="1">
      <alignment horizontal="center"/>
      <protection locked="0"/>
    </xf>
    <xf numFmtId="0" fontId="0" fillId="0" borderId="7" xfId="0" applyFill="1" applyBorder="1" applyAlignment="1" applyProtection="1">
      <alignment horizontal="center"/>
      <protection locked="0"/>
    </xf>
    <xf numFmtId="0" fontId="0" fillId="0" borderId="9" xfId="0" applyFill="1" applyBorder="1" applyAlignment="1" applyProtection="1">
      <alignment horizontal="center"/>
      <protection locked="0"/>
    </xf>
    <xf numFmtId="0" fontId="0" fillId="8" borderId="9" xfId="0" applyFill="1" applyBorder="1" applyAlignment="1" applyProtection="1">
      <alignment horizontal="center"/>
      <protection locked="0"/>
    </xf>
    <xf numFmtId="0" fontId="2" fillId="0" borderId="7" xfId="0" applyFont="1" applyFill="1" applyBorder="1" applyAlignment="1" applyProtection="1">
      <alignment horizontal="center"/>
      <protection locked="0"/>
    </xf>
    <xf numFmtId="2" fontId="0" fillId="0" borderId="32" xfId="0" applyNumberFormat="1" applyFill="1" applyBorder="1" applyAlignment="1" applyProtection="1">
      <alignment horizontal="center"/>
      <protection locked="0"/>
    </xf>
    <xf numFmtId="0" fontId="2" fillId="0" borderId="42" xfId="0" applyFont="1" applyFill="1" applyBorder="1" applyAlignment="1" applyProtection="1">
      <alignment horizontal="center"/>
      <protection locked="0"/>
    </xf>
    <xf numFmtId="2" fontId="0" fillId="0" borderId="21" xfId="0" applyNumberFormat="1" applyFill="1" applyBorder="1" applyAlignment="1" applyProtection="1">
      <alignment horizontal="center"/>
      <protection locked="0"/>
    </xf>
    <xf numFmtId="2" fontId="0" fillId="0" borderId="22" xfId="0" applyNumberFormat="1" applyFill="1" applyBorder="1" applyAlignment="1" applyProtection="1">
      <alignment horizontal="center"/>
      <protection locked="0"/>
    </xf>
    <xf numFmtId="0" fontId="0" fillId="0" borderId="23" xfId="0" applyFill="1" applyBorder="1" applyAlignment="1" applyProtection="1">
      <alignment horizontal="center"/>
      <protection locked="0"/>
    </xf>
    <xf numFmtId="2" fontId="0" fillId="8" borderId="24" xfId="0" applyNumberFormat="1" applyFill="1" applyBorder="1" applyAlignment="1" applyProtection="1">
      <alignment horizontal="center"/>
      <protection locked="0"/>
    </xf>
    <xf numFmtId="2" fontId="0" fillId="0" borderId="24" xfId="0" applyNumberFormat="1" applyFill="1" applyBorder="1" applyAlignment="1" applyProtection="1">
      <alignment horizontal="center"/>
      <protection locked="0"/>
    </xf>
    <xf numFmtId="2" fontId="0" fillId="0" borderId="28" xfId="0" applyNumberFormat="1" applyFill="1" applyBorder="1" applyAlignment="1" applyProtection="1">
      <alignment horizontal="center"/>
      <protection locked="0"/>
    </xf>
    <xf numFmtId="0" fontId="10" fillId="8" borderId="31" xfId="0" applyFont="1" applyFill="1" applyBorder="1" applyProtection="1">
      <protection locked="0"/>
    </xf>
    <xf numFmtId="0" fontId="10" fillId="0" borderId="31" xfId="0" applyFont="1" applyFill="1" applyBorder="1" applyProtection="1">
      <protection locked="0"/>
    </xf>
    <xf numFmtId="0" fontId="10" fillId="0" borderId="9" xfId="0" applyFont="1" applyFill="1" applyBorder="1" applyProtection="1">
      <protection locked="0"/>
    </xf>
    <xf numFmtId="0" fontId="10" fillId="8" borderId="9" xfId="0" applyFont="1" applyFill="1" applyBorder="1" applyProtection="1">
      <protection locked="0"/>
    </xf>
    <xf numFmtId="0" fontId="10" fillId="0" borderId="9" xfId="0" applyFont="1" applyFill="1" applyBorder="1" applyAlignment="1" applyProtection="1">
      <alignment horizontal="left"/>
      <protection locked="0"/>
    </xf>
    <xf numFmtId="0" fontId="10" fillId="0" borderId="8" xfId="0" applyFont="1" applyFill="1" applyBorder="1" applyProtection="1">
      <protection locked="0"/>
    </xf>
    <xf numFmtId="2" fontId="0" fillId="7" borderId="44" xfId="0" applyNumberFormat="1" applyFill="1" applyBorder="1" applyAlignment="1" applyProtection="1">
      <alignment horizontal="center"/>
      <protection locked="0"/>
    </xf>
    <xf numFmtId="0" fontId="0" fillId="0" borderId="45" xfId="0" applyBorder="1" applyAlignment="1" applyProtection="1">
      <alignment horizontal="center"/>
      <protection locked="0"/>
    </xf>
    <xf numFmtId="2" fontId="0" fillId="8" borderId="33" xfId="0" applyNumberFormat="1" applyFill="1" applyBorder="1" applyAlignment="1" applyProtection="1">
      <alignment horizontal="center"/>
      <protection locked="0"/>
    </xf>
    <xf numFmtId="2" fontId="0" fillId="8" borderId="34" xfId="0" applyNumberFormat="1" applyFill="1" applyBorder="1" applyAlignment="1" applyProtection="1">
      <alignment horizontal="center"/>
      <protection locked="0"/>
    </xf>
    <xf numFmtId="0" fontId="0" fillId="8" borderId="35" xfId="0" applyFill="1" applyBorder="1" applyAlignment="1" applyProtection="1">
      <alignment horizontal="center"/>
      <protection locked="0"/>
    </xf>
    <xf numFmtId="2" fontId="0" fillId="8" borderId="2" xfId="0" applyNumberFormat="1" applyFill="1" applyBorder="1" applyAlignment="1" applyProtection="1">
      <alignment horizontal="center"/>
      <protection locked="0"/>
    </xf>
    <xf numFmtId="0" fontId="10" fillId="0" borderId="31" xfId="0" applyFont="1" applyBorder="1" applyAlignment="1" applyProtection="1">
      <alignment horizontal="center"/>
      <protection locked="0"/>
    </xf>
    <xf numFmtId="2" fontId="0" fillId="7" borderId="8" xfId="0" applyNumberFormat="1" applyFill="1" applyBorder="1" applyAlignment="1" applyProtection="1">
      <alignment horizontal="center"/>
      <protection locked="0"/>
    </xf>
    <xf numFmtId="2" fontId="0" fillId="7" borderId="51" xfId="0" applyNumberFormat="1" applyFill="1" applyBorder="1" applyAlignment="1" applyProtection="1">
      <alignment horizontal="center"/>
      <protection locked="0"/>
    </xf>
    <xf numFmtId="2" fontId="0" fillId="0" borderId="33" xfId="0" applyNumberFormat="1" applyFill="1" applyBorder="1" applyAlignment="1" applyProtection="1">
      <alignment horizontal="center"/>
      <protection locked="0"/>
    </xf>
    <xf numFmtId="2" fontId="0" fillId="0" borderId="34" xfId="0" applyNumberFormat="1" applyFill="1" applyBorder="1" applyAlignment="1" applyProtection="1">
      <alignment horizontal="center"/>
      <protection locked="0"/>
    </xf>
    <xf numFmtId="0" fontId="0" fillId="0" borderId="35" xfId="0" applyFill="1" applyBorder="1" applyAlignment="1" applyProtection="1">
      <alignment horizontal="center"/>
      <protection locked="0"/>
    </xf>
    <xf numFmtId="4" fontId="0" fillId="7" borderId="44" xfId="0" applyNumberFormat="1" applyFill="1" applyBorder="1" applyAlignment="1" applyProtection="1">
      <alignment horizontal="center"/>
      <protection locked="0"/>
    </xf>
    <xf numFmtId="0" fontId="0" fillId="0" borderId="50" xfId="0" applyBorder="1" applyAlignment="1" applyProtection="1">
      <alignment horizontal="center"/>
      <protection locked="0"/>
    </xf>
    <xf numFmtId="4" fontId="0" fillId="0" borderId="33" xfId="0" applyNumberFormat="1" applyFill="1" applyBorder="1" applyAlignment="1" applyProtection="1">
      <alignment horizontal="center"/>
      <protection locked="0"/>
    </xf>
    <xf numFmtId="4" fontId="0" fillId="0" borderId="34" xfId="0" applyNumberFormat="1" applyFill="1" applyBorder="1" applyAlignment="1" applyProtection="1">
      <alignment horizontal="center"/>
      <protection locked="0"/>
    </xf>
    <xf numFmtId="4" fontId="0" fillId="0" borderId="19" xfId="0" applyNumberFormat="1" applyFill="1" applyBorder="1" applyAlignment="1" applyProtection="1">
      <alignment horizontal="center"/>
      <protection locked="0"/>
    </xf>
    <xf numFmtId="4" fontId="0" fillId="0" borderId="20" xfId="0" applyNumberFormat="1" applyFill="1" applyBorder="1" applyAlignment="1" applyProtection="1">
      <alignment horizontal="center"/>
      <protection locked="0"/>
    </xf>
    <xf numFmtId="0" fontId="2" fillId="0" borderId="45" xfId="0" applyFont="1" applyBorder="1" applyAlignment="1" applyProtection="1">
      <alignment horizontal="center"/>
      <protection locked="0"/>
    </xf>
    <xf numFmtId="4" fontId="0" fillId="8" borderId="19" xfId="0" applyNumberFormat="1" applyFill="1" applyBorder="1" applyAlignment="1" applyProtection="1">
      <alignment horizontal="center"/>
      <protection locked="0"/>
    </xf>
    <xf numFmtId="4" fontId="0" fillId="8" borderId="20" xfId="0" applyNumberFormat="1" applyFill="1" applyBorder="1" applyAlignment="1" applyProtection="1">
      <alignment horizontal="center"/>
      <protection locked="0"/>
    </xf>
    <xf numFmtId="2" fontId="2" fillId="0" borderId="21" xfId="0" applyNumberFormat="1" applyFont="1" applyFill="1" applyBorder="1" applyAlignment="1" applyProtection="1">
      <alignment horizontal="center"/>
      <protection locked="0"/>
    </xf>
    <xf numFmtId="0" fontId="2" fillId="0" borderId="23" xfId="0" applyFont="1" applyFill="1" applyBorder="1" applyAlignment="1" applyProtection="1">
      <alignment horizontal="center"/>
      <protection locked="0"/>
    </xf>
    <xf numFmtId="1" fontId="7" fillId="0" borderId="26" xfId="0" applyNumberFormat="1" applyFont="1" applyFill="1" applyBorder="1" applyAlignment="1" applyProtection="1">
      <alignment horizontal="center"/>
      <protection locked="0"/>
    </xf>
    <xf numFmtId="2" fontId="0" fillId="8" borderId="38" xfId="0" applyNumberFormat="1" applyFill="1" applyBorder="1" applyAlignment="1" applyProtection="1">
      <alignment horizontal="center"/>
      <protection locked="0"/>
    </xf>
    <xf numFmtId="2" fontId="0" fillId="8" borderId="39" xfId="0" applyNumberFormat="1" applyFill="1" applyBorder="1" applyAlignment="1" applyProtection="1">
      <alignment horizontal="center"/>
      <protection locked="0"/>
    </xf>
    <xf numFmtId="0" fontId="0" fillId="8" borderId="40" xfId="0" applyFill="1" applyBorder="1" applyAlignment="1" applyProtection="1">
      <alignment horizontal="center"/>
      <protection locked="0"/>
    </xf>
    <xf numFmtId="0" fontId="0" fillId="0" borderId="44" xfId="0" applyBorder="1" applyAlignment="1" applyProtection="1">
      <alignment horizontal="center"/>
      <protection locked="0"/>
    </xf>
    <xf numFmtId="4" fontId="0" fillId="0" borderId="2" xfId="0" applyNumberFormat="1" applyFill="1" applyBorder="1" applyAlignment="1" applyProtection="1">
      <alignment horizontal="center"/>
      <protection locked="0"/>
    </xf>
    <xf numFmtId="4" fontId="0" fillId="8" borderId="48" xfId="0" applyNumberFormat="1" applyFill="1" applyBorder="1" applyAlignment="1" applyProtection="1">
      <alignment horizontal="center"/>
      <protection locked="0"/>
    </xf>
    <xf numFmtId="4" fontId="0" fillId="8" borderId="49" xfId="0" applyNumberFormat="1" applyFill="1" applyBorder="1" applyAlignment="1" applyProtection="1">
      <alignment horizontal="center"/>
      <protection locked="0"/>
    </xf>
    <xf numFmtId="0" fontId="0" fillId="8" borderId="37" xfId="0" applyFill="1" applyBorder="1" applyAlignment="1" applyProtection="1">
      <alignment horizontal="center"/>
      <protection locked="0"/>
    </xf>
    <xf numFmtId="1" fontId="7" fillId="8" borderId="18" xfId="0" applyNumberFormat="1" applyFont="1" applyFill="1" applyBorder="1" applyAlignment="1" applyProtection="1">
      <alignment horizontal="center"/>
      <protection locked="0"/>
    </xf>
    <xf numFmtId="1" fontId="7" fillId="0" borderId="18" xfId="0" applyNumberFormat="1" applyFont="1" applyFill="1" applyBorder="1" applyAlignment="1" applyProtection="1">
      <alignment horizontal="center"/>
      <protection locked="0"/>
    </xf>
    <xf numFmtId="1" fontId="7" fillId="8" borderId="26" xfId="0" applyNumberFormat="1" applyFont="1" applyFill="1" applyBorder="1" applyAlignment="1" applyProtection="1">
      <alignment horizontal="center"/>
      <protection locked="0"/>
    </xf>
    <xf numFmtId="0" fontId="14" fillId="0" borderId="57" xfId="0" applyFont="1" applyBorder="1" applyAlignment="1">
      <alignment horizontal="center"/>
    </xf>
    <xf numFmtId="0" fontId="14" fillId="0" borderId="0" xfId="0" applyFont="1" applyBorder="1" applyAlignment="1">
      <alignment horizontal="center"/>
    </xf>
    <xf numFmtId="0" fontId="14" fillId="0" borderId="58" xfId="0" applyFont="1" applyBorder="1" applyAlignment="1">
      <alignment horizontal="center"/>
    </xf>
    <xf numFmtId="1" fontId="7" fillId="6" borderId="0" xfId="0" applyNumberFormat="1" applyFont="1" applyFill="1" applyBorder="1" applyAlignment="1">
      <alignment horizontal="left" wrapText="1"/>
    </xf>
    <xf numFmtId="1" fontId="7" fillId="0" borderId="0" xfId="0" applyNumberFormat="1" applyFont="1" applyFill="1" applyBorder="1" applyAlignment="1">
      <alignment horizontal="left" wrapText="1"/>
    </xf>
    <xf numFmtId="0" fontId="4" fillId="0" borderId="0" xfId="0" applyFont="1" applyAlignment="1">
      <alignment horizontal="center"/>
    </xf>
    <xf numFmtId="0" fontId="0" fillId="0" borderId="39" xfId="0" applyBorder="1" applyAlignment="1">
      <alignment horizontal="center"/>
    </xf>
    <xf numFmtId="0" fontId="0" fillId="0" borderId="8" xfId="0" applyBorder="1" applyAlignment="1">
      <alignment horizontal="center"/>
    </xf>
    <xf numFmtId="1" fontId="7" fillId="0" borderId="59" xfId="0" applyNumberFormat="1" applyFont="1" applyFill="1" applyBorder="1" applyAlignment="1">
      <alignment horizontal="center"/>
    </xf>
    <xf numFmtId="1" fontId="7" fillId="0" borderId="60" xfId="0" applyNumberFormat="1" applyFont="1" applyFill="1" applyBorder="1" applyAlignment="1">
      <alignment horizontal="center"/>
    </xf>
    <xf numFmtId="1" fontId="7" fillId="0" borderId="51" xfId="0" applyNumberFormat="1" applyFont="1" applyFill="1" applyBorder="1" applyAlignment="1">
      <alignment horizontal="center"/>
    </xf>
    <xf numFmtId="0" fontId="3" fillId="0" borderId="20" xfId="0" applyFont="1" applyFill="1" applyBorder="1" applyAlignment="1">
      <alignment horizontal="center"/>
    </xf>
    <xf numFmtId="0" fontId="1" fillId="0" borderId="61" xfId="0" applyFont="1" applyFill="1" applyBorder="1" applyAlignment="1">
      <alignment horizontal="center"/>
    </xf>
    <xf numFmtId="0" fontId="1" fillId="0" borderId="62" xfId="0" applyFont="1" applyFill="1" applyBorder="1" applyAlignment="1">
      <alignment horizontal="center"/>
    </xf>
    <xf numFmtId="1" fontId="4" fillId="6" borderId="0" xfId="0" applyNumberFormat="1" applyFont="1" applyFill="1" applyBorder="1" applyAlignment="1">
      <alignment horizontal="left" wrapText="1"/>
    </xf>
    <xf numFmtId="1" fontId="7" fillId="0" borderId="4" xfId="0" applyNumberFormat="1" applyFont="1" applyFill="1" applyBorder="1" applyAlignment="1">
      <alignment horizontal="center"/>
    </xf>
    <xf numFmtId="1" fontId="4" fillId="0" borderId="0" xfId="0" applyNumberFormat="1" applyFont="1" applyFill="1" applyBorder="1" applyAlignment="1">
      <alignment horizontal="left" wrapText="1"/>
    </xf>
    <xf numFmtId="0" fontId="8" fillId="0" borderId="63" xfId="0" quotePrefix="1" applyFont="1" applyBorder="1" applyAlignment="1">
      <alignment horizontal="center" wrapText="1"/>
    </xf>
    <xf numFmtId="0" fontId="8" fillId="0" borderId="2" xfId="0" quotePrefix="1" applyFont="1" applyBorder="1" applyAlignment="1">
      <alignment horizontal="center" wrapText="1"/>
    </xf>
    <xf numFmtId="49" fontId="8" fillId="0" borderId="2" xfId="0" quotePrefix="1" applyNumberFormat="1" applyFont="1" applyBorder="1" applyAlignment="1" applyProtection="1">
      <alignment horizontal="center"/>
      <protection locked="0"/>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295275</xdr:colOff>
      <xdr:row>1</xdr:row>
      <xdr:rowOff>9525</xdr:rowOff>
    </xdr:from>
    <xdr:to>
      <xdr:col>6</xdr:col>
      <xdr:colOff>57150</xdr:colOff>
      <xdr:row>5</xdr:row>
      <xdr:rowOff>38100</xdr:rowOff>
    </xdr:to>
    <xdr:sp macro="" textlink="">
      <xdr:nvSpPr>
        <xdr:cNvPr id="3" name="Rounded Rectangle 2"/>
        <xdr:cNvSpPr/>
      </xdr:nvSpPr>
      <xdr:spPr>
        <a:xfrm>
          <a:off x="295275" y="238125"/>
          <a:ext cx="2724150" cy="771525"/>
        </a:xfrm>
        <a:prstGeom prst="roundRect">
          <a:avLst>
            <a:gd name="adj" fmla="val 18362"/>
          </a:avLst>
        </a:prstGeom>
        <a:solidFill>
          <a:srgbClr val="7030A0"/>
        </a:solidFill>
        <a:ln>
          <a:solidFill>
            <a:schemeClr val="accent3">
              <a:lumMod val="75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n-US" sz="1050"/>
            <a:t>Choose the correct template for</a:t>
          </a:r>
          <a:r>
            <a:rPr lang="en-US" sz="1050" baseline="0"/>
            <a:t> the month based on the monht's 1st day. For this example, Sunday is the 1st.</a:t>
          </a:r>
        </a:p>
        <a:p>
          <a:pPr algn="l"/>
          <a:endParaRPr lang="en-US" sz="1050"/>
        </a:p>
      </xdr:txBody>
    </xdr:sp>
    <xdr:clientData/>
  </xdr:twoCellAnchor>
  <xdr:twoCellAnchor>
    <xdr:from>
      <xdr:col>2</xdr:col>
      <xdr:colOff>171450</xdr:colOff>
      <xdr:row>15</xdr:row>
      <xdr:rowOff>133350</xdr:rowOff>
    </xdr:from>
    <xdr:to>
      <xdr:col>8</xdr:col>
      <xdr:colOff>47624</xdr:colOff>
      <xdr:row>19</xdr:row>
      <xdr:rowOff>114300</xdr:rowOff>
    </xdr:to>
    <xdr:sp macro="" textlink="">
      <xdr:nvSpPr>
        <xdr:cNvPr id="4" name="Rounded Rectangle 3"/>
        <xdr:cNvSpPr/>
      </xdr:nvSpPr>
      <xdr:spPr>
        <a:xfrm>
          <a:off x="1333500" y="2828925"/>
          <a:ext cx="3047999" cy="752475"/>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050" baseline="0"/>
            <a:t>Compensatory time earned.  The 3 hours over the 40 hour work week are calculated at time and 1/2. Should include brief remarks.</a:t>
          </a:r>
          <a:endParaRPr lang="en-US" sz="1050"/>
        </a:p>
      </xdr:txBody>
    </xdr:sp>
    <xdr:clientData/>
  </xdr:twoCellAnchor>
  <xdr:twoCellAnchor>
    <xdr:from>
      <xdr:col>6</xdr:col>
      <xdr:colOff>438150</xdr:colOff>
      <xdr:row>4</xdr:row>
      <xdr:rowOff>76200</xdr:rowOff>
    </xdr:from>
    <xdr:to>
      <xdr:col>8</xdr:col>
      <xdr:colOff>1819274</xdr:colOff>
      <xdr:row>9</xdr:row>
      <xdr:rowOff>85725</xdr:rowOff>
    </xdr:to>
    <xdr:sp macro="" textlink="">
      <xdr:nvSpPr>
        <xdr:cNvPr id="5" name="Rounded Rectangle 4"/>
        <xdr:cNvSpPr/>
      </xdr:nvSpPr>
      <xdr:spPr>
        <a:xfrm>
          <a:off x="3400425" y="885825"/>
          <a:ext cx="2752724" cy="885825"/>
        </a:xfrm>
        <a:prstGeom prst="roundRect">
          <a:avLst>
            <a:gd name="adj" fmla="val 18362"/>
          </a:avLst>
        </a:prstGeom>
        <a:ln>
          <a:solidFill>
            <a:schemeClr val="accent3">
              <a:lumMod val="75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n-US" sz="1050"/>
            <a:t>For weeks that cross months, include total hrs worked/off</a:t>
          </a:r>
          <a:r>
            <a:rPr lang="en-US" sz="1050" baseline="0"/>
            <a:t> in this row for calculating weekly total. Bring forward Time Off, Comp Taken and Compensatory Time Balance.</a:t>
          </a:r>
        </a:p>
        <a:p>
          <a:pPr algn="l"/>
          <a:endParaRPr lang="en-US" sz="1100"/>
        </a:p>
      </xdr:txBody>
    </xdr:sp>
    <xdr:clientData/>
  </xdr:twoCellAnchor>
  <xdr:twoCellAnchor>
    <xdr:from>
      <xdr:col>1</xdr:col>
      <xdr:colOff>400050</xdr:colOff>
      <xdr:row>7</xdr:row>
      <xdr:rowOff>4763</xdr:rowOff>
    </xdr:from>
    <xdr:to>
      <xdr:col>6</xdr:col>
      <xdr:colOff>438150</xdr:colOff>
      <xdr:row>12</xdr:row>
      <xdr:rowOff>0</xdr:rowOff>
    </xdr:to>
    <xdr:cxnSp macro="">
      <xdr:nvCxnSpPr>
        <xdr:cNvPr id="6" name="Straight Arrow Connector 5"/>
        <xdr:cNvCxnSpPr>
          <a:stCxn id="5" idx="1"/>
        </xdr:cNvCxnSpPr>
      </xdr:nvCxnSpPr>
      <xdr:spPr>
        <a:xfrm flipH="1">
          <a:off x="914400" y="1328738"/>
          <a:ext cx="2486025" cy="852487"/>
        </a:xfrm>
        <a:prstGeom prst="straightConnector1">
          <a:avLst/>
        </a:prstGeom>
        <a:ln>
          <a:tailEnd type="arrow"/>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9525</xdr:colOff>
      <xdr:row>9</xdr:row>
      <xdr:rowOff>47625</xdr:rowOff>
    </xdr:from>
    <xdr:to>
      <xdr:col>7</xdr:col>
      <xdr:colOff>314325</xdr:colOff>
      <xdr:row>12</xdr:row>
      <xdr:rowOff>142875</xdr:rowOff>
    </xdr:to>
    <xdr:cxnSp macro="">
      <xdr:nvCxnSpPr>
        <xdr:cNvPr id="9" name="Straight Arrow Connector 8"/>
        <xdr:cNvCxnSpPr/>
      </xdr:nvCxnSpPr>
      <xdr:spPr>
        <a:xfrm>
          <a:off x="3619500" y="1733550"/>
          <a:ext cx="304800" cy="590550"/>
        </a:xfrm>
        <a:prstGeom prst="straightConnector1">
          <a:avLst/>
        </a:prstGeom>
        <a:ln>
          <a:tailEnd type="arrow"/>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409576</xdr:colOff>
      <xdr:row>8</xdr:row>
      <xdr:rowOff>133350</xdr:rowOff>
    </xdr:from>
    <xdr:to>
      <xdr:col>6</xdr:col>
      <xdr:colOff>533400</xdr:colOff>
      <xdr:row>12</xdr:row>
      <xdr:rowOff>123825</xdr:rowOff>
    </xdr:to>
    <xdr:cxnSp macro="">
      <xdr:nvCxnSpPr>
        <xdr:cNvPr id="12" name="Straight Arrow Connector 11"/>
        <xdr:cNvCxnSpPr/>
      </xdr:nvCxnSpPr>
      <xdr:spPr>
        <a:xfrm flipH="1">
          <a:off x="2724151" y="1647825"/>
          <a:ext cx="771524" cy="657225"/>
        </a:xfrm>
        <a:prstGeom prst="straightConnector1">
          <a:avLst/>
        </a:prstGeom>
        <a:ln>
          <a:tailEnd type="arrow"/>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333375</xdr:colOff>
      <xdr:row>7</xdr:row>
      <xdr:rowOff>180975</xdr:rowOff>
    </xdr:from>
    <xdr:to>
      <xdr:col>6</xdr:col>
      <xdr:colOff>466728</xdr:colOff>
      <xdr:row>12</xdr:row>
      <xdr:rowOff>66675</xdr:rowOff>
    </xdr:to>
    <xdr:cxnSp macro="">
      <xdr:nvCxnSpPr>
        <xdr:cNvPr id="16" name="Straight Arrow Connector 15"/>
        <xdr:cNvCxnSpPr/>
      </xdr:nvCxnSpPr>
      <xdr:spPr>
        <a:xfrm flipH="1">
          <a:off x="1495425" y="1504950"/>
          <a:ext cx="1933578" cy="742950"/>
        </a:xfrm>
        <a:prstGeom prst="straightConnector1">
          <a:avLst/>
        </a:prstGeom>
        <a:ln>
          <a:tailEnd type="arrow"/>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314325</xdr:colOff>
      <xdr:row>22</xdr:row>
      <xdr:rowOff>28575</xdr:rowOff>
    </xdr:from>
    <xdr:to>
      <xdr:col>8</xdr:col>
      <xdr:colOff>1485901</xdr:colOff>
      <xdr:row>26</xdr:row>
      <xdr:rowOff>133350</xdr:rowOff>
    </xdr:to>
    <xdr:sp macro="" textlink="">
      <xdr:nvSpPr>
        <xdr:cNvPr id="23" name="Rounded Rectangle 22"/>
        <xdr:cNvSpPr/>
      </xdr:nvSpPr>
      <xdr:spPr>
        <a:xfrm>
          <a:off x="3924300" y="4067175"/>
          <a:ext cx="1895476" cy="866775"/>
        </a:xfrm>
        <a:prstGeom prst="roundRect">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000"/>
            <a:t>This example is of</a:t>
          </a:r>
          <a:r>
            <a:rPr lang="en-US" sz="1000" baseline="0"/>
            <a:t> Comp time used. Only official leave should be included in column C and Comp in column F.</a:t>
          </a:r>
        </a:p>
        <a:p>
          <a:pPr algn="ctr"/>
          <a:endParaRPr lang="en-US" sz="1100"/>
        </a:p>
      </xdr:txBody>
    </xdr:sp>
    <xdr:clientData/>
  </xdr:twoCellAnchor>
  <xdr:twoCellAnchor>
    <xdr:from>
      <xdr:col>5</xdr:col>
      <xdr:colOff>581025</xdr:colOff>
      <xdr:row>30</xdr:row>
      <xdr:rowOff>28575</xdr:rowOff>
    </xdr:from>
    <xdr:to>
      <xdr:col>8</xdr:col>
      <xdr:colOff>1762125</xdr:colOff>
      <xdr:row>33</xdr:row>
      <xdr:rowOff>161925</xdr:rowOff>
    </xdr:to>
    <xdr:sp macro="" textlink="">
      <xdr:nvSpPr>
        <xdr:cNvPr id="24" name="Rounded Rectangle 23"/>
        <xdr:cNvSpPr/>
      </xdr:nvSpPr>
      <xdr:spPr>
        <a:xfrm>
          <a:off x="2895600" y="5591175"/>
          <a:ext cx="3200400" cy="704850"/>
        </a:xfrm>
        <a:prstGeom prst="roundRect">
          <a:avLst/>
        </a:prstGeom>
        <a:solidFill>
          <a:srgbClr val="92D050"/>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050" baseline="0"/>
            <a:t>S is for Sick leave. Always use Comp Time first, if available then complete a Leave Request Form for amount needed. </a:t>
          </a:r>
          <a:endParaRPr lang="en-US" sz="1050"/>
        </a:p>
      </xdr:txBody>
    </xdr:sp>
    <xdr:clientData/>
  </xdr:twoCellAnchor>
  <xdr:twoCellAnchor>
    <xdr:from>
      <xdr:col>4</xdr:col>
      <xdr:colOff>457200</xdr:colOff>
      <xdr:row>37</xdr:row>
      <xdr:rowOff>0</xdr:rowOff>
    </xdr:from>
    <xdr:to>
      <xdr:col>8</xdr:col>
      <xdr:colOff>1800224</xdr:colOff>
      <xdr:row>40</xdr:row>
      <xdr:rowOff>152400</xdr:rowOff>
    </xdr:to>
    <xdr:sp macro="" textlink="">
      <xdr:nvSpPr>
        <xdr:cNvPr id="25" name="Rounded Rectangle 24"/>
        <xdr:cNvSpPr/>
      </xdr:nvSpPr>
      <xdr:spPr>
        <a:xfrm>
          <a:off x="2295525" y="6896100"/>
          <a:ext cx="3838574" cy="7239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en-US" sz="1050"/>
            <a:t>V is for vacation leave used</a:t>
          </a:r>
          <a:r>
            <a:rPr lang="en-US" sz="1050" baseline="0"/>
            <a:t> but try to use Comp time first. If leave forms were submitted for pre-approval</a:t>
          </a:r>
          <a:r>
            <a:rPr lang="en-US" sz="1100" baseline="0">
              <a:solidFill>
                <a:schemeClr val="lt1"/>
              </a:solidFill>
              <a:effectLst/>
              <a:latin typeface="+mn-lt"/>
              <a:ea typeface="+mn-ea"/>
              <a:cs typeface="+mn-cs"/>
            </a:rPr>
            <a:t> do not adjust leave but record time sheet to match time requested. </a:t>
          </a:r>
          <a:endParaRPr lang="en-US" sz="1050">
            <a:effectLst/>
          </a:endParaRPr>
        </a:p>
      </xdr:txBody>
    </xdr:sp>
    <xdr:clientData/>
  </xdr:twoCellAnchor>
  <xdr:twoCellAnchor>
    <xdr:from>
      <xdr:col>3</xdr:col>
      <xdr:colOff>0</xdr:colOff>
      <xdr:row>46</xdr:row>
      <xdr:rowOff>209549</xdr:rowOff>
    </xdr:from>
    <xdr:to>
      <xdr:col>8</xdr:col>
      <xdr:colOff>1685926</xdr:colOff>
      <xdr:row>49</xdr:row>
      <xdr:rowOff>133349</xdr:rowOff>
    </xdr:to>
    <xdr:sp macro="" textlink="">
      <xdr:nvSpPr>
        <xdr:cNvPr id="27" name="Rounded Rectangle 26"/>
        <xdr:cNvSpPr/>
      </xdr:nvSpPr>
      <xdr:spPr>
        <a:xfrm>
          <a:off x="1619250" y="8829674"/>
          <a:ext cx="4400551" cy="466725"/>
        </a:xfrm>
        <a:prstGeom prst="roundRec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US" sz="1050"/>
            <a:t>Carry Amount of Hours</a:t>
          </a:r>
          <a:r>
            <a:rPr lang="en-US" sz="1050" baseline="0"/>
            <a:t> worked, Time Off, Comp Taken and any Comp Time Balance forward.   See Example 2 for carryover treatment.</a:t>
          </a:r>
          <a:endParaRPr lang="en-US" sz="1100"/>
        </a:p>
      </xdr:txBody>
    </xdr:sp>
    <xdr:clientData/>
  </xdr:twoCellAnchor>
  <xdr:twoCellAnchor>
    <xdr:from>
      <xdr:col>1</xdr:col>
      <xdr:colOff>552450</xdr:colOff>
      <xdr:row>52</xdr:row>
      <xdr:rowOff>123825</xdr:rowOff>
    </xdr:from>
    <xdr:to>
      <xdr:col>8</xdr:col>
      <xdr:colOff>1181101</xdr:colOff>
      <xdr:row>56</xdr:row>
      <xdr:rowOff>85725</xdr:rowOff>
    </xdr:to>
    <xdr:sp macro="" textlink="">
      <xdr:nvSpPr>
        <xdr:cNvPr id="28" name="Rounded Rectangle 27"/>
        <xdr:cNvSpPr/>
      </xdr:nvSpPr>
      <xdr:spPr>
        <a:xfrm>
          <a:off x="1066800" y="9801225"/>
          <a:ext cx="4448176" cy="609600"/>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200" b="1">
              <a:solidFill>
                <a:srgbClr val="FF0000"/>
              </a:solidFill>
            </a:rPr>
            <a:t>Always print two-sided so time sheet is one page.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38100</xdr:colOff>
      <xdr:row>2</xdr:row>
      <xdr:rowOff>152400</xdr:rowOff>
    </xdr:from>
    <xdr:to>
      <xdr:col>8</xdr:col>
      <xdr:colOff>1419224</xdr:colOff>
      <xdr:row>7</xdr:row>
      <xdr:rowOff>171450</xdr:rowOff>
    </xdr:to>
    <xdr:sp macro="" textlink="">
      <xdr:nvSpPr>
        <xdr:cNvPr id="2" name="Rounded Rectangle 1"/>
        <xdr:cNvSpPr/>
      </xdr:nvSpPr>
      <xdr:spPr>
        <a:xfrm>
          <a:off x="3000375" y="609600"/>
          <a:ext cx="2752724" cy="885825"/>
        </a:xfrm>
        <a:prstGeom prst="roundRect">
          <a:avLst>
            <a:gd name="adj" fmla="val 18362"/>
          </a:avLst>
        </a:prstGeom>
        <a:ln>
          <a:solidFill>
            <a:schemeClr val="accent3">
              <a:lumMod val="75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n-US" sz="1050"/>
            <a:t>For weeks that cross months, include total hrs worked/off</a:t>
          </a:r>
          <a:r>
            <a:rPr lang="en-US" sz="1050" baseline="0"/>
            <a:t> in this row for calculating weekly total. Bring forward Time Off, Comp Taken and Compensatory Time Balance.</a:t>
          </a:r>
        </a:p>
        <a:p>
          <a:pPr algn="l"/>
          <a:endParaRPr lang="en-US" sz="1100"/>
        </a:p>
      </xdr:txBody>
    </xdr:sp>
    <xdr:clientData/>
  </xdr:twoCellAnchor>
  <xdr:twoCellAnchor>
    <xdr:from>
      <xdr:col>1</xdr:col>
      <xdr:colOff>323850</xdr:colOff>
      <xdr:row>6</xdr:row>
      <xdr:rowOff>28575</xdr:rowOff>
    </xdr:from>
    <xdr:to>
      <xdr:col>6</xdr:col>
      <xdr:colOff>114300</xdr:colOff>
      <xdr:row>11</xdr:row>
      <xdr:rowOff>95250</xdr:rowOff>
    </xdr:to>
    <xdr:cxnSp macro="">
      <xdr:nvCxnSpPr>
        <xdr:cNvPr id="3" name="Straight Arrow Connector 2"/>
        <xdr:cNvCxnSpPr/>
      </xdr:nvCxnSpPr>
      <xdr:spPr>
        <a:xfrm flipH="1">
          <a:off x="838200" y="1190625"/>
          <a:ext cx="2238375" cy="923925"/>
        </a:xfrm>
        <a:prstGeom prst="straightConnector1">
          <a:avLst/>
        </a:prstGeom>
        <a:ln>
          <a:tailEnd type="arrow"/>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314325</xdr:colOff>
      <xdr:row>7</xdr:row>
      <xdr:rowOff>95250</xdr:rowOff>
    </xdr:from>
    <xdr:to>
      <xdr:col>6</xdr:col>
      <xdr:colOff>152400</xdr:colOff>
      <xdr:row>12</xdr:row>
      <xdr:rowOff>38100</xdr:rowOff>
    </xdr:to>
    <xdr:cxnSp macro="">
      <xdr:nvCxnSpPr>
        <xdr:cNvPr id="4" name="Straight Arrow Connector 3"/>
        <xdr:cNvCxnSpPr/>
      </xdr:nvCxnSpPr>
      <xdr:spPr>
        <a:xfrm flipH="1">
          <a:off x="1476375" y="1419225"/>
          <a:ext cx="1638300" cy="800100"/>
        </a:xfrm>
        <a:prstGeom prst="straightConnector1">
          <a:avLst/>
        </a:prstGeom>
        <a:ln>
          <a:tailEnd type="arrow"/>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228601</xdr:colOff>
      <xdr:row>7</xdr:row>
      <xdr:rowOff>123825</xdr:rowOff>
    </xdr:from>
    <xdr:to>
      <xdr:col>6</xdr:col>
      <xdr:colOff>361950</xdr:colOff>
      <xdr:row>12</xdr:row>
      <xdr:rowOff>104775</xdr:rowOff>
    </xdr:to>
    <xdr:cxnSp macro="">
      <xdr:nvCxnSpPr>
        <xdr:cNvPr id="5" name="Straight Arrow Connector 4"/>
        <xdr:cNvCxnSpPr/>
      </xdr:nvCxnSpPr>
      <xdr:spPr>
        <a:xfrm flipH="1">
          <a:off x="2543176" y="1447800"/>
          <a:ext cx="781049" cy="838200"/>
        </a:xfrm>
        <a:prstGeom prst="straightConnector1">
          <a:avLst/>
        </a:prstGeom>
        <a:ln>
          <a:tailEnd type="arrow"/>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542925</xdr:colOff>
      <xdr:row>7</xdr:row>
      <xdr:rowOff>123825</xdr:rowOff>
    </xdr:from>
    <xdr:to>
      <xdr:col>7</xdr:col>
      <xdr:colOff>314325</xdr:colOff>
      <xdr:row>12</xdr:row>
      <xdr:rowOff>114300</xdr:rowOff>
    </xdr:to>
    <xdr:cxnSp macro="">
      <xdr:nvCxnSpPr>
        <xdr:cNvPr id="6" name="Straight Arrow Connector 5"/>
        <xdr:cNvCxnSpPr/>
      </xdr:nvCxnSpPr>
      <xdr:spPr>
        <a:xfrm>
          <a:off x="3505200" y="1447800"/>
          <a:ext cx="419100" cy="847725"/>
        </a:xfrm>
        <a:prstGeom prst="straightConnector1">
          <a:avLst/>
        </a:prstGeom>
        <a:ln>
          <a:tailEnd type="arrow"/>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28575</xdr:colOff>
      <xdr:row>18</xdr:row>
      <xdr:rowOff>57150</xdr:rowOff>
    </xdr:from>
    <xdr:to>
      <xdr:col>7</xdr:col>
      <xdr:colOff>542925</xdr:colOff>
      <xdr:row>23</xdr:row>
      <xdr:rowOff>161925</xdr:rowOff>
    </xdr:to>
    <xdr:sp macro="" textlink="">
      <xdr:nvSpPr>
        <xdr:cNvPr id="16" name="Rounded Rectangle 15"/>
        <xdr:cNvSpPr/>
      </xdr:nvSpPr>
      <xdr:spPr>
        <a:xfrm>
          <a:off x="1866900" y="3333750"/>
          <a:ext cx="2286000" cy="1057275"/>
        </a:xfrm>
        <a:prstGeom prst="roundRect">
          <a:avLst/>
        </a:prstGeom>
        <a:solidFill>
          <a:srgbClr val="00B0F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050" baseline="0"/>
            <a:t>College Closed but total hours is 42. Those 2 hours would be at straight time because you must  physically work over 40 hours to receive comp time at time and half.</a:t>
          </a:r>
        </a:p>
      </xdr:txBody>
    </xdr:sp>
    <xdr:clientData/>
  </xdr:twoCellAnchor>
  <xdr:twoCellAnchor>
    <xdr:from>
      <xdr:col>4</xdr:col>
      <xdr:colOff>66675</xdr:colOff>
      <xdr:row>25</xdr:row>
      <xdr:rowOff>38100</xdr:rowOff>
    </xdr:from>
    <xdr:to>
      <xdr:col>7</xdr:col>
      <xdr:colOff>714376</xdr:colOff>
      <xdr:row>30</xdr:row>
      <xdr:rowOff>133350</xdr:rowOff>
    </xdr:to>
    <xdr:sp macro="" textlink="">
      <xdr:nvSpPr>
        <xdr:cNvPr id="17" name="Rounded Rectangle 16"/>
        <xdr:cNvSpPr/>
      </xdr:nvSpPr>
      <xdr:spPr>
        <a:xfrm>
          <a:off x="1905000" y="4648200"/>
          <a:ext cx="2419351" cy="1047750"/>
        </a:xfrm>
        <a:prstGeom prst="roundRect">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US" sz="1000"/>
            <a:t>College closed for a holiday but an employee worked and then worked 10 hours</a:t>
          </a:r>
          <a:r>
            <a:rPr lang="en-US" sz="1000" baseline="0"/>
            <a:t> the following day. 2 hours would be time and one-half but 8 hours would be straight for a total of 11 hours earned. </a:t>
          </a:r>
        </a:p>
        <a:p>
          <a:pPr algn="ctr"/>
          <a:endParaRPr lang="en-US" sz="1100"/>
        </a:p>
      </xdr:txBody>
    </xdr:sp>
    <xdr:clientData/>
  </xdr:twoCellAnchor>
  <xdr:twoCellAnchor>
    <xdr:from>
      <xdr:col>3</xdr:col>
      <xdr:colOff>190501</xdr:colOff>
      <xdr:row>39</xdr:row>
      <xdr:rowOff>38101</xdr:rowOff>
    </xdr:from>
    <xdr:to>
      <xdr:col>8</xdr:col>
      <xdr:colOff>1676400</xdr:colOff>
      <xdr:row>43</xdr:row>
      <xdr:rowOff>161925</xdr:rowOff>
    </xdr:to>
    <xdr:sp macro="" textlink="">
      <xdr:nvSpPr>
        <xdr:cNvPr id="19" name="Rounded Rectangle 18"/>
        <xdr:cNvSpPr/>
      </xdr:nvSpPr>
      <xdr:spPr>
        <a:xfrm>
          <a:off x="1809751" y="7315201"/>
          <a:ext cx="4200524" cy="885824"/>
        </a:xfrm>
        <a:prstGeom prst="roundRec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US" sz="1050"/>
            <a:t>If the 31st is the</a:t>
          </a:r>
          <a:r>
            <a:rPr lang="en-US" sz="1050" baseline="0"/>
            <a:t> last day of a full 7 day week, fill out normally and formulas will calculate comp time correctly. If the month has less than 31 days please delete (31) from cell A46 and straight time will be calculated to carry to next month. </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8"/>
  <sheetViews>
    <sheetView tabSelected="1" workbookViewId="0">
      <selection activeCell="E64" sqref="E64"/>
    </sheetView>
  </sheetViews>
  <sheetFormatPr defaultRowHeight="12.75" x14ac:dyDescent="0.2"/>
  <cols>
    <col min="1" max="1" width="16" customWidth="1"/>
    <col min="2" max="2" width="12.42578125" customWidth="1"/>
    <col min="3" max="3" width="24.140625" customWidth="1"/>
    <col min="4" max="4" width="37" customWidth="1"/>
  </cols>
  <sheetData>
    <row r="1" spans="1:14" x14ac:dyDescent="0.2">
      <c r="A1" s="132"/>
      <c r="B1" s="133"/>
      <c r="C1" s="133"/>
      <c r="D1" s="133"/>
      <c r="E1" s="133"/>
      <c r="F1" s="133"/>
      <c r="G1" s="133"/>
      <c r="H1" s="133"/>
      <c r="I1" s="134"/>
    </row>
    <row r="2" spans="1:14" ht="20.25" x14ac:dyDescent="0.3">
      <c r="A2" s="224" t="s">
        <v>0</v>
      </c>
      <c r="B2" s="225"/>
      <c r="C2" s="225"/>
      <c r="D2" s="225"/>
      <c r="E2" s="225"/>
      <c r="F2" s="225"/>
      <c r="G2" s="225"/>
      <c r="H2" s="225"/>
      <c r="I2" s="226"/>
      <c r="J2" s="122"/>
      <c r="K2" s="122"/>
      <c r="L2" s="122"/>
      <c r="M2" s="121"/>
      <c r="N2" s="121"/>
    </row>
    <row r="3" spans="1:14" ht="20.25" x14ac:dyDescent="0.3">
      <c r="A3" s="224" t="s">
        <v>42</v>
      </c>
      <c r="B3" s="225"/>
      <c r="C3" s="225"/>
      <c r="D3" s="225"/>
      <c r="E3" s="225"/>
      <c r="F3" s="225"/>
      <c r="G3" s="225"/>
      <c r="H3" s="225"/>
      <c r="I3" s="226"/>
      <c r="J3" s="122"/>
      <c r="K3" s="122"/>
      <c r="L3" s="122"/>
      <c r="M3" s="121"/>
      <c r="N3" s="121"/>
    </row>
    <row r="4" spans="1:14" ht="18.75" thickBot="1" x14ac:dyDescent="0.3">
      <c r="A4" s="135"/>
      <c r="B4" s="136"/>
      <c r="C4" s="136"/>
      <c r="D4" s="136"/>
      <c r="E4" s="136"/>
      <c r="F4" s="136"/>
      <c r="G4" s="136"/>
      <c r="H4" s="136"/>
      <c r="I4" s="137"/>
      <c r="J4" s="122"/>
      <c r="K4" s="122"/>
      <c r="L4" s="122"/>
      <c r="M4" s="121"/>
      <c r="N4" s="121"/>
    </row>
    <row r="5" spans="1:14" ht="15" x14ac:dyDescent="0.2">
      <c r="A5" s="126"/>
      <c r="B5" s="126"/>
      <c r="C5" s="126"/>
      <c r="D5" s="126"/>
      <c r="E5" s="126"/>
      <c r="F5" s="126"/>
      <c r="G5" s="126"/>
      <c r="H5" s="126"/>
      <c r="I5" s="126"/>
      <c r="J5" s="121"/>
      <c r="K5" s="121"/>
      <c r="L5" s="121"/>
      <c r="M5" s="121"/>
      <c r="N5" s="121"/>
    </row>
    <row r="6" spans="1:14" ht="15" x14ac:dyDescent="0.2">
      <c r="A6" s="126"/>
      <c r="B6" s="126"/>
      <c r="C6" s="126"/>
      <c r="D6" s="126"/>
      <c r="E6" s="126"/>
      <c r="F6" s="126"/>
      <c r="G6" s="126"/>
      <c r="H6" s="126"/>
      <c r="I6" s="126"/>
      <c r="J6" s="121"/>
      <c r="K6" s="121"/>
      <c r="L6" s="121"/>
      <c r="M6" s="121"/>
      <c r="N6" s="121"/>
    </row>
    <row r="7" spans="1:14" ht="15.75" x14ac:dyDescent="0.25">
      <c r="A7" s="127" t="s">
        <v>45</v>
      </c>
      <c r="B7" s="126" t="s">
        <v>68</v>
      </c>
      <c r="C7" s="126"/>
      <c r="D7" s="126"/>
      <c r="E7" s="126"/>
      <c r="F7" s="126"/>
      <c r="G7" s="126"/>
      <c r="H7" s="126"/>
      <c r="I7" s="126"/>
      <c r="J7" s="121"/>
      <c r="K7" s="121"/>
      <c r="L7" s="121"/>
      <c r="M7" s="121"/>
      <c r="N7" s="121"/>
    </row>
    <row r="8" spans="1:14" ht="15" x14ac:dyDescent="0.2">
      <c r="A8" s="126"/>
      <c r="B8" s="126" t="s">
        <v>44</v>
      </c>
      <c r="C8" s="126"/>
      <c r="D8" s="126"/>
      <c r="E8" s="126"/>
      <c r="F8" s="126"/>
      <c r="G8" s="126"/>
      <c r="H8" s="126"/>
      <c r="I8" s="126"/>
      <c r="J8" s="121"/>
      <c r="K8" s="121"/>
      <c r="L8" s="121"/>
      <c r="M8" s="121"/>
      <c r="N8" s="121"/>
    </row>
    <row r="9" spans="1:14" ht="15" x14ac:dyDescent="0.2">
      <c r="A9" s="126"/>
      <c r="B9" s="126" t="s">
        <v>69</v>
      </c>
      <c r="C9" s="126"/>
      <c r="D9" s="126"/>
      <c r="E9" s="126"/>
      <c r="F9" s="126"/>
      <c r="G9" s="126"/>
      <c r="H9" s="126"/>
      <c r="I9" s="126"/>
      <c r="J9" s="121"/>
      <c r="K9" s="121"/>
      <c r="L9" s="121"/>
      <c r="M9" s="121"/>
      <c r="N9" s="121"/>
    </row>
    <row r="10" spans="1:14" ht="15" x14ac:dyDescent="0.2">
      <c r="A10" s="126"/>
      <c r="B10" s="126"/>
      <c r="C10" s="126"/>
      <c r="D10" s="126"/>
      <c r="E10" s="126"/>
      <c r="F10" s="126"/>
      <c r="G10" s="126"/>
      <c r="H10" s="126"/>
      <c r="I10" s="126"/>
      <c r="J10" s="121"/>
      <c r="K10" s="121"/>
      <c r="L10" s="121"/>
      <c r="M10" s="121"/>
      <c r="N10" s="121"/>
    </row>
    <row r="11" spans="1:14" ht="15" x14ac:dyDescent="0.2">
      <c r="A11" s="126"/>
      <c r="B11" s="126"/>
      <c r="C11" s="126"/>
      <c r="D11" s="126"/>
      <c r="E11" s="126"/>
      <c r="F11" s="126"/>
      <c r="G11" s="126"/>
      <c r="H11" s="126"/>
      <c r="I11" s="126"/>
      <c r="J11" s="121"/>
      <c r="K11" s="121"/>
      <c r="L11" s="121"/>
      <c r="M11" s="121"/>
      <c r="N11" s="121"/>
    </row>
    <row r="12" spans="1:14" ht="15.75" x14ac:dyDescent="0.25">
      <c r="A12" s="127" t="s">
        <v>43</v>
      </c>
      <c r="B12" s="126" t="s">
        <v>46</v>
      </c>
      <c r="C12" s="126"/>
      <c r="D12" s="126"/>
      <c r="E12" s="126"/>
      <c r="F12" s="126"/>
      <c r="G12" s="126"/>
      <c r="H12" s="126"/>
      <c r="I12" s="126"/>
      <c r="J12" s="121"/>
      <c r="K12" s="121"/>
      <c r="L12" s="121"/>
      <c r="M12" s="121"/>
      <c r="N12" s="121"/>
    </row>
    <row r="13" spans="1:14" ht="15" x14ac:dyDescent="0.2">
      <c r="A13" s="126"/>
      <c r="B13" s="126" t="s">
        <v>70</v>
      </c>
      <c r="C13" s="126"/>
      <c r="D13" s="126"/>
      <c r="E13" s="126"/>
      <c r="F13" s="126"/>
      <c r="G13" s="126"/>
      <c r="H13" s="126"/>
      <c r="I13" s="126"/>
      <c r="J13" s="121"/>
      <c r="K13" s="121"/>
      <c r="L13" s="121"/>
      <c r="M13" s="121"/>
      <c r="N13" s="121"/>
    </row>
    <row r="14" spans="1:14" ht="15" x14ac:dyDescent="0.2">
      <c r="A14" s="126"/>
      <c r="B14" s="126"/>
      <c r="C14" s="126"/>
      <c r="D14" s="126"/>
      <c r="E14" s="126"/>
      <c r="F14" s="126"/>
      <c r="G14" s="126"/>
      <c r="H14" s="126"/>
      <c r="I14" s="126"/>
      <c r="J14" s="121"/>
      <c r="K14" s="121"/>
      <c r="L14" s="121"/>
      <c r="M14" s="121"/>
      <c r="N14" s="121"/>
    </row>
    <row r="15" spans="1:14" ht="15" x14ac:dyDescent="0.2">
      <c r="A15" s="126"/>
      <c r="B15" s="126"/>
      <c r="C15" s="126"/>
      <c r="D15" s="126"/>
      <c r="E15" s="126"/>
      <c r="F15" s="126"/>
      <c r="G15" s="126"/>
      <c r="H15" s="126"/>
      <c r="I15" s="126"/>
      <c r="J15" s="121"/>
      <c r="K15" s="121"/>
      <c r="L15" s="121"/>
      <c r="M15" s="121"/>
      <c r="N15" s="121"/>
    </row>
    <row r="16" spans="1:14" ht="15.75" x14ac:dyDescent="0.25">
      <c r="A16" s="126"/>
      <c r="B16" s="127" t="s">
        <v>47</v>
      </c>
      <c r="C16" s="126" t="s">
        <v>57</v>
      </c>
      <c r="D16" s="126"/>
      <c r="E16" s="126"/>
      <c r="F16" s="126"/>
      <c r="G16" s="126"/>
      <c r="H16" s="126"/>
      <c r="I16" s="126"/>
      <c r="J16" s="121"/>
      <c r="K16" s="121"/>
      <c r="L16" s="121"/>
      <c r="M16" s="121"/>
      <c r="N16" s="121"/>
    </row>
    <row r="17" spans="1:14" ht="15" x14ac:dyDescent="0.2">
      <c r="A17" s="126"/>
      <c r="B17" s="126"/>
      <c r="C17" s="126"/>
      <c r="D17" s="126"/>
      <c r="E17" s="126"/>
      <c r="F17" s="126"/>
      <c r="G17" s="126"/>
      <c r="H17" s="126"/>
      <c r="I17" s="126"/>
      <c r="J17" s="121"/>
      <c r="K17" s="121"/>
      <c r="L17" s="121"/>
      <c r="M17" s="121"/>
      <c r="N17" s="121"/>
    </row>
    <row r="18" spans="1:14" ht="15" x14ac:dyDescent="0.2">
      <c r="A18" s="126"/>
      <c r="B18" s="126"/>
      <c r="C18" s="126" t="s">
        <v>48</v>
      </c>
      <c r="D18" s="128" t="s">
        <v>64</v>
      </c>
      <c r="E18" s="126"/>
      <c r="F18" s="126"/>
      <c r="G18" s="126"/>
      <c r="H18" s="126"/>
      <c r="I18" s="126"/>
      <c r="J18" s="121"/>
      <c r="K18" s="121"/>
      <c r="L18" s="121"/>
      <c r="M18" s="121"/>
      <c r="N18" s="121"/>
    </row>
    <row r="19" spans="1:14" ht="15" x14ac:dyDescent="0.2">
      <c r="A19" s="126"/>
      <c r="B19" s="126"/>
      <c r="C19" s="126" t="s">
        <v>3</v>
      </c>
      <c r="D19" s="128" t="s">
        <v>86</v>
      </c>
      <c r="E19" s="126"/>
      <c r="F19" s="126"/>
      <c r="G19" s="126"/>
      <c r="H19" s="126"/>
      <c r="I19" s="126"/>
      <c r="J19" s="121"/>
      <c r="K19" s="121"/>
      <c r="L19" s="121"/>
      <c r="M19" s="121"/>
      <c r="N19" s="121"/>
    </row>
    <row r="20" spans="1:14" ht="15" x14ac:dyDescent="0.2">
      <c r="A20" s="126"/>
      <c r="B20" s="126"/>
      <c r="C20" s="126" t="s">
        <v>5</v>
      </c>
      <c r="D20" s="128" t="s">
        <v>87</v>
      </c>
      <c r="E20" s="126"/>
      <c r="F20" s="126"/>
      <c r="G20" s="126"/>
      <c r="H20" s="126"/>
      <c r="I20" s="126"/>
      <c r="J20" s="121"/>
      <c r="K20" s="121"/>
      <c r="L20" s="121"/>
      <c r="M20" s="121"/>
      <c r="N20" s="121"/>
    </row>
    <row r="21" spans="1:14" ht="15" x14ac:dyDescent="0.2">
      <c r="A21" s="126"/>
      <c r="B21" s="126"/>
      <c r="C21" s="126"/>
      <c r="D21" s="126"/>
      <c r="E21" s="126"/>
      <c r="F21" s="126"/>
      <c r="G21" s="126"/>
      <c r="H21" s="126"/>
      <c r="I21" s="126"/>
      <c r="J21" s="121"/>
      <c r="K21" s="121"/>
      <c r="L21" s="121"/>
      <c r="M21" s="121"/>
      <c r="N21" s="121"/>
    </row>
    <row r="22" spans="1:14" ht="15" x14ac:dyDescent="0.2">
      <c r="A22" s="126"/>
      <c r="B22" s="126"/>
      <c r="C22" s="126" t="s">
        <v>4</v>
      </c>
      <c r="D22" s="129" t="s">
        <v>55</v>
      </c>
      <c r="E22" s="126"/>
      <c r="F22" s="126"/>
      <c r="G22" s="126"/>
      <c r="H22" s="126"/>
      <c r="I22" s="126"/>
      <c r="J22" s="121"/>
      <c r="K22" s="121"/>
      <c r="L22" s="121"/>
      <c r="M22" s="121"/>
      <c r="N22" s="121"/>
    </row>
    <row r="23" spans="1:14" ht="15" x14ac:dyDescent="0.2">
      <c r="A23" s="126"/>
      <c r="B23" s="126"/>
      <c r="C23" s="126"/>
      <c r="D23" s="129" t="s">
        <v>56</v>
      </c>
      <c r="E23" s="126"/>
      <c r="F23" s="126"/>
      <c r="G23" s="126"/>
      <c r="H23" s="126"/>
      <c r="I23" s="126"/>
      <c r="J23" s="121"/>
      <c r="K23" s="121"/>
      <c r="L23" s="121"/>
      <c r="M23" s="121"/>
      <c r="N23" s="121"/>
    </row>
    <row r="24" spans="1:14" ht="15" x14ac:dyDescent="0.2">
      <c r="A24" s="126"/>
      <c r="B24" s="126"/>
      <c r="C24" s="126"/>
      <c r="D24" s="129"/>
      <c r="E24" s="126"/>
      <c r="F24" s="126"/>
      <c r="G24" s="126"/>
      <c r="H24" s="126"/>
      <c r="I24" s="126"/>
      <c r="J24" s="121"/>
      <c r="K24" s="121"/>
      <c r="L24" s="121"/>
      <c r="M24" s="121"/>
      <c r="N24" s="121"/>
    </row>
    <row r="25" spans="1:14" ht="15" x14ac:dyDescent="0.2">
      <c r="A25" s="126"/>
      <c r="B25" s="126"/>
      <c r="C25" s="126"/>
      <c r="D25" s="126"/>
      <c r="E25" s="126"/>
      <c r="F25" s="126"/>
      <c r="G25" s="126"/>
      <c r="H25" s="126"/>
      <c r="I25" s="126"/>
      <c r="J25" s="121"/>
      <c r="K25" s="121"/>
      <c r="L25" s="121"/>
      <c r="M25" s="121"/>
      <c r="N25" s="121"/>
    </row>
    <row r="26" spans="1:14" ht="15.75" x14ac:dyDescent="0.25">
      <c r="A26" s="126"/>
      <c r="B26" s="127" t="s">
        <v>49</v>
      </c>
      <c r="C26" s="126" t="s">
        <v>60</v>
      </c>
      <c r="D26" s="126"/>
      <c r="E26" s="126"/>
      <c r="F26" s="126"/>
      <c r="G26" s="126"/>
      <c r="H26" s="126"/>
      <c r="I26" s="126"/>
      <c r="J26" s="121"/>
      <c r="K26" s="121"/>
      <c r="L26" s="121"/>
      <c r="M26" s="121"/>
      <c r="N26" s="121"/>
    </row>
    <row r="27" spans="1:14" ht="15" x14ac:dyDescent="0.2">
      <c r="A27" s="126"/>
      <c r="B27" s="126"/>
      <c r="C27" s="126" t="s">
        <v>50</v>
      </c>
      <c r="D27" s="126"/>
      <c r="E27" s="126"/>
      <c r="F27" s="126"/>
      <c r="G27" s="126"/>
      <c r="H27" s="126"/>
      <c r="I27" s="126"/>
      <c r="J27" s="121"/>
      <c r="K27" s="121"/>
      <c r="L27" s="121"/>
      <c r="M27" s="121"/>
      <c r="N27" s="121"/>
    </row>
    <row r="28" spans="1:14" ht="15" x14ac:dyDescent="0.2">
      <c r="A28" s="126"/>
      <c r="B28" s="126"/>
      <c r="C28" s="126"/>
      <c r="D28" s="126"/>
      <c r="E28" s="126"/>
      <c r="F28" s="126"/>
      <c r="G28" s="126"/>
      <c r="H28" s="126"/>
      <c r="I28" s="126"/>
      <c r="J28" s="121"/>
      <c r="K28" s="121"/>
      <c r="L28" s="121"/>
      <c r="M28" s="121"/>
      <c r="N28" s="121"/>
    </row>
    <row r="29" spans="1:14" ht="15" x14ac:dyDescent="0.2">
      <c r="A29" s="126"/>
      <c r="B29" s="126"/>
      <c r="C29" s="126" t="s">
        <v>73</v>
      </c>
      <c r="D29" s="126"/>
      <c r="E29" s="126"/>
      <c r="F29" s="126"/>
      <c r="G29" s="126"/>
      <c r="H29" s="126"/>
      <c r="I29" s="126"/>
      <c r="J29" s="121"/>
      <c r="K29" s="121"/>
      <c r="L29" s="121"/>
      <c r="M29" s="121"/>
      <c r="N29" s="121"/>
    </row>
    <row r="30" spans="1:14" ht="15" x14ac:dyDescent="0.2">
      <c r="A30" s="126"/>
      <c r="B30" s="126"/>
      <c r="C30" s="126" t="s">
        <v>58</v>
      </c>
      <c r="D30" s="126"/>
      <c r="E30" s="126"/>
      <c r="F30" s="126"/>
      <c r="G30" s="126"/>
      <c r="H30" s="126"/>
      <c r="I30" s="126"/>
      <c r="J30" s="121"/>
      <c r="K30" s="121"/>
      <c r="L30" s="121"/>
      <c r="M30" s="121"/>
      <c r="N30" s="121"/>
    </row>
    <row r="31" spans="1:14" ht="15" x14ac:dyDescent="0.2">
      <c r="A31" s="126"/>
      <c r="B31" s="126"/>
      <c r="C31" s="126"/>
      <c r="D31" s="126"/>
      <c r="E31" s="126"/>
      <c r="F31" s="126"/>
      <c r="G31" s="126"/>
      <c r="H31" s="126"/>
      <c r="I31" s="126"/>
      <c r="J31" s="121"/>
      <c r="K31" s="121"/>
      <c r="L31" s="121"/>
      <c r="M31" s="121"/>
      <c r="N31" s="121"/>
    </row>
    <row r="32" spans="1:14" ht="15.75" x14ac:dyDescent="0.25">
      <c r="A32" s="126"/>
      <c r="B32" s="126"/>
      <c r="C32" s="126" t="s">
        <v>54</v>
      </c>
      <c r="D32" s="126"/>
      <c r="E32" s="126"/>
      <c r="F32" s="126"/>
      <c r="G32" s="126"/>
      <c r="H32" s="126"/>
      <c r="I32" s="126"/>
      <c r="J32" s="121"/>
      <c r="K32" s="121"/>
      <c r="L32" s="121"/>
      <c r="M32" s="121"/>
      <c r="N32" s="121"/>
    </row>
    <row r="33" spans="1:14" ht="15.75" x14ac:dyDescent="0.25">
      <c r="A33" s="126"/>
      <c r="B33" s="126"/>
      <c r="C33" s="126" t="s">
        <v>81</v>
      </c>
      <c r="D33" s="126"/>
      <c r="E33" s="126"/>
      <c r="F33" s="126"/>
      <c r="G33" s="126"/>
      <c r="H33" s="126"/>
      <c r="I33" s="126"/>
      <c r="J33" s="121"/>
      <c r="K33" s="121"/>
      <c r="L33" s="121"/>
      <c r="M33" s="121"/>
      <c r="N33" s="121"/>
    </row>
    <row r="34" spans="1:14" ht="15" x14ac:dyDescent="0.2">
      <c r="A34" s="126"/>
      <c r="B34" s="126"/>
      <c r="C34" s="126" t="s">
        <v>74</v>
      </c>
      <c r="D34" s="126"/>
      <c r="E34" s="126"/>
      <c r="F34" s="126"/>
      <c r="G34" s="126"/>
      <c r="H34" s="126"/>
      <c r="I34" s="126"/>
      <c r="J34" s="121"/>
      <c r="K34" s="121"/>
      <c r="L34" s="121"/>
      <c r="M34" s="121"/>
      <c r="N34" s="121"/>
    </row>
    <row r="35" spans="1:14" ht="15" x14ac:dyDescent="0.2">
      <c r="A35" s="126"/>
      <c r="B35" s="126"/>
      <c r="C35" s="126"/>
      <c r="D35" s="126"/>
      <c r="E35" s="126"/>
      <c r="F35" s="126"/>
      <c r="G35" s="126"/>
      <c r="H35" s="126"/>
      <c r="I35" s="126"/>
      <c r="J35" s="121"/>
      <c r="K35" s="121"/>
      <c r="L35" s="121"/>
      <c r="M35" s="121"/>
      <c r="N35" s="121"/>
    </row>
    <row r="36" spans="1:14" ht="15" x14ac:dyDescent="0.2">
      <c r="A36" s="126"/>
      <c r="B36" s="126"/>
      <c r="C36" s="126" t="s">
        <v>51</v>
      </c>
      <c r="D36" s="126"/>
      <c r="E36" s="126"/>
      <c r="F36" s="126"/>
      <c r="G36" s="126"/>
      <c r="H36" s="126"/>
      <c r="I36" s="126"/>
      <c r="J36" s="121"/>
      <c r="K36" s="121"/>
      <c r="L36" s="121"/>
      <c r="M36" s="121"/>
      <c r="N36" s="121"/>
    </row>
    <row r="37" spans="1:14" ht="15" x14ac:dyDescent="0.2">
      <c r="A37" s="126"/>
      <c r="B37" s="126"/>
      <c r="C37" s="126" t="s">
        <v>52</v>
      </c>
      <c r="D37" s="126"/>
      <c r="E37" s="126"/>
      <c r="F37" s="126"/>
      <c r="G37" s="126"/>
      <c r="H37" s="126"/>
      <c r="I37" s="126"/>
      <c r="J37" s="121"/>
      <c r="K37" s="121"/>
      <c r="L37" s="121"/>
      <c r="M37" s="121"/>
      <c r="N37" s="121"/>
    </row>
    <row r="38" spans="1:14" ht="15" x14ac:dyDescent="0.2">
      <c r="A38" s="126"/>
      <c r="B38" s="126"/>
      <c r="C38" s="126" t="s">
        <v>53</v>
      </c>
      <c r="D38" s="126"/>
      <c r="E38" s="126"/>
      <c r="F38" s="126"/>
      <c r="G38" s="126"/>
      <c r="H38" s="126"/>
      <c r="I38" s="126"/>
      <c r="J38" s="121"/>
      <c r="K38" s="121"/>
      <c r="L38" s="121"/>
      <c r="M38" s="121"/>
      <c r="N38" s="121"/>
    </row>
    <row r="39" spans="1:14" ht="15" x14ac:dyDescent="0.2">
      <c r="A39" s="126"/>
      <c r="B39" s="126"/>
      <c r="C39" s="126"/>
      <c r="D39" s="126"/>
      <c r="E39" s="126"/>
      <c r="F39" s="126"/>
      <c r="G39" s="126"/>
      <c r="H39" s="126"/>
      <c r="I39" s="126"/>
      <c r="J39" s="121"/>
      <c r="K39" s="121"/>
      <c r="L39" s="121"/>
      <c r="M39" s="121"/>
      <c r="N39" s="121"/>
    </row>
    <row r="40" spans="1:14" ht="15.75" x14ac:dyDescent="0.25">
      <c r="A40" s="126"/>
      <c r="B40" s="127" t="s">
        <v>59</v>
      </c>
      <c r="C40" s="126" t="s">
        <v>78</v>
      </c>
      <c r="D40" s="126"/>
      <c r="E40" s="126"/>
      <c r="F40" s="126"/>
      <c r="G40" s="126"/>
      <c r="H40" s="126"/>
      <c r="I40" s="126"/>
      <c r="J40" s="121"/>
      <c r="K40" s="121"/>
      <c r="L40" s="121"/>
      <c r="M40" s="121"/>
      <c r="N40" s="121"/>
    </row>
    <row r="41" spans="1:14" ht="15" x14ac:dyDescent="0.2">
      <c r="A41" s="126"/>
      <c r="B41" s="126"/>
      <c r="C41" s="126"/>
      <c r="D41" s="126"/>
      <c r="E41" s="126"/>
      <c r="F41" s="126"/>
      <c r="G41" s="126"/>
      <c r="H41" s="126"/>
      <c r="I41" s="126"/>
      <c r="J41" s="121"/>
      <c r="K41" s="121"/>
      <c r="L41" s="121"/>
      <c r="M41" s="121"/>
      <c r="N41" s="121"/>
    </row>
    <row r="42" spans="1:14" ht="15" x14ac:dyDescent="0.2">
      <c r="A42" s="126"/>
      <c r="B42" s="126"/>
      <c r="C42" s="126" t="s">
        <v>82</v>
      </c>
      <c r="D42" s="126"/>
      <c r="E42" s="126"/>
      <c r="F42" s="126"/>
      <c r="G42" s="126"/>
      <c r="H42" s="126"/>
      <c r="I42" s="126"/>
      <c r="J42" s="121"/>
      <c r="K42" s="121"/>
      <c r="L42" s="121"/>
      <c r="M42" s="121"/>
      <c r="N42" s="121"/>
    </row>
    <row r="43" spans="1:14" ht="15" x14ac:dyDescent="0.2">
      <c r="A43" s="126"/>
      <c r="B43" s="126"/>
      <c r="C43" s="126" t="s">
        <v>83</v>
      </c>
      <c r="D43" s="126"/>
      <c r="E43" s="126"/>
      <c r="F43" s="126"/>
      <c r="G43" s="126"/>
      <c r="H43" s="126"/>
      <c r="I43" s="126"/>
      <c r="J43" s="121"/>
      <c r="K43" s="121"/>
      <c r="L43" s="121"/>
      <c r="M43" s="121"/>
      <c r="N43" s="121"/>
    </row>
    <row r="44" spans="1:14" ht="15" x14ac:dyDescent="0.2">
      <c r="A44" s="126"/>
      <c r="B44" s="126"/>
      <c r="C44" s="126" t="s">
        <v>84</v>
      </c>
      <c r="D44" s="126"/>
      <c r="E44" s="126"/>
      <c r="F44" s="126"/>
      <c r="G44" s="126"/>
      <c r="H44" s="126"/>
      <c r="I44" s="126"/>
      <c r="J44" s="121"/>
      <c r="K44" s="121"/>
      <c r="L44" s="121"/>
      <c r="M44" s="121"/>
      <c r="N44" s="121"/>
    </row>
    <row r="45" spans="1:14" ht="15" x14ac:dyDescent="0.2">
      <c r="A45" s="126"/>
      <c r="B45" s="126"/>
      <c r="C45" s="126" t="s">
        <v>85</v>
      </c>
      <c r="D45" s="126"/>
      <c r="E45" s="126"/>
      <c r="F45" s="126"/>
      <c r="G45" s="126"/>
      <c r="H45" s="126"/>
      <c r="I45" s="126"/>
      <c r="J45" s="121"/>
      <c r="K45" s="121"/>
      <c r="L45" s="121"/>
      <c r="M45" s="121"/>
      <c r="N45" s="121"/>
    </row>
    <row r="46" spans="1:14" ht="15" x14ac:dyDescent="0.2">
      <c r="A46" s="126"/>
      <c r="B46" s="126"/>
      <c r="C46" s="126"/>
      <c r="D46" s="126"/>
      <c r="E46" s="126"/>
      <c r="F46" s="126"/>
      <c r="G46" s="126"/>
      <c r="H46" s="126"/>
      <c r="I46" s="126"/>
      <c r="J46" s="121"/>
      <c r="K46" s="121"/>
      <c r="L46" s="121"/>
      <c r="M46" s="121"/>
      <c r="N46" s="121"/>
    </row>
    <row r="47" spans="1:14" ht="15" x14ac:dyDescent="0.2">
      <c r="A47" s="126"/>
      <c r="B47" s="126"/>
      <c r="C47" s="126" t="s">
        <v>79</v>
      </c>
      <c r="D47" s="126"/>
      <c r="E47" s="126"/>
      <c r="F47" s="126"/>
      <c r="G47" s="126"/>
      <c r="H47" s="126"/>
      <c r="I47" s="126"/>
      <c r="J47" s="121"/>
      <c r="K47" s="121"/>
      <c r="L47" s="121"/>
      <c r="M47" s="121"/>
      <c r="N47" s="121"/>
    </row>
    <row r="48" spans="1:14" ht="15" x14ac:dyDescent="0.2">
      <c r="A48" s="126"/>
      <c r="B48" s="126"/>
      <c r="C48" s="126" t="s">
        <v>80</v>
      </c>
      <c r="D48" s="126"/>
      <c r="E48" s="126"/>
      <c r="F48" s="126"/>
      <c r="G48" s="126"/>
      <c r="H48" s="126"/>
      <c r="I48" s="126"/>
      <c r="J48" s="121"/>
      <c r="K48" s="121"/>
      <c r="L48" s="121"/>
      <c r="M48" s="121"/>
      <c r="N48" s="121"/>
    </row>
    <row r="49" spans="1:14" ht="15" x14ac:dyDescent="0.2">
      <c r="A49" s="126"/>
      <c r="B49" s="126"/>
      <c r="C49" s="126"/>
      <c r="D49" s="126"/>
      <c r="E49" s="126"/>
      <c r="F49" s="126"/>
      <c r="G49" s="126"/>
      <c r="H49" s="126"/>
      <c r="I49" s="126"/>
      <c r="J49" s="121"/>
      <c r="K49" s="121"/>
      <c r="L49" s="121"/>
      <c r="M49" s="121"/>
      <c r="N49" s="121"/>
    </row>
    <row r="50" spans="1:14" ht="15.75" x14ac:dyDescent="0.25">
      <c r="A50" s="126"/>
      <c r="B50" s="127" t="s">
        <v>77</v>
      </c>
      <c r="C50" s="126" t="s">
        <v>65</v>
      </c>
      <c r="D50" s="126"/>
      <c r="E50" s="126"/>
      <c r="F50" s="126"/>
      <c r="G50" s="126"/>
      <c r="H50" s="126"/>
      <c r="I50" s="126"/>
      <c r="J50" s="121"/>
      <c r="K50" s="121"/>
      <c r="L50" s="121"/>
      <c r="M50" s="121"/>
      <c r="N50" s="121"/>
    </row>
    <row r="51" spans="1:14" ht="15" x14ac:dyDescent="0.2">
      <c r="A51" s="126"/>
      <c r="B51" s="126"/>
      <c r="C51" s="126" t="s">
        <v>71</v>
      </c>
      <c r="D51" s="126"/>
      <c r="E51" s="126"/>
      <c r="F51" s="126"/>
      <c r="G51" s="126"/>
      <c r="H51" s="126"/>
      <c r="I51" s="126"/>
      <c r="J51" s="121"/>
      <c r="K51" s="121"/>
      <c r="L51" s="121"/>
      <c r="M51" s="121"/>
      <c r="N51" s="121"/>
    </row>
    <row r="52" spans="1:14" ht="15" x14ac:dyDescent="0.2">
      <c r="A52" s="126"/>
      <c r="B52" s="126"/>
      <c r="C52" s="126" t="s">
        <v>72</v>
      </c>
      <c r="D52" s="126"/>
      <c r="E52" s="126"/>
      <c r="F52" s="126"/>
      <c r="G52" s="126"/>
      <c r="H52" s="126"/>
      <c r="I52" s="126"/>
      <c r="J52" s="121"/>
      <c r="K52" s="121"/>
      <c r="L52" s="121"/>
      <c r="M52" s="121"/>
      <c r="N52" s="121"/>
    </row>
    <row r="53" spans="1:14" ht="15" x14ac:dyDescent="0.2">
      <c r="A53" s="126"/>
      <c r="B53" s="126"/>
      <c r="C53" s="3"/>
      <c r="D53" s="126"/>
      <c r="E53" s="126"/>
      <c r="F53" s="126"/>
      <c r="G53" s="126"/>
      <c r="H53" s="126"/>
      <c r="I53" s="126"/>
      <c r="J53" s="121"/>
      <c r="K53" s="121"/>
      <c r="L53" s="121"/>
      <c r="M53" s="121"/>
      <c r="N53" s="121"/>
    </row>
    <row r="54" spans="1:14" ht="15" x14ac:dyDescent="0.2">
      <c r="A54" s="126"/>
      <c r="B54" s="126"/>
      <c r="C54" s="3"/>
      <c r="D54" s="126"/>
      <c r="E54" s="126"/>
      <c r="F54" s="126"/>
      <c r="G54" s="126"/>
      <c r="H54" s="126"/>
      <c r="I54" s="126"/>
      <c r="J54" s="121"/>
      <c r="K54" s="121"/>
      <c r="L54" s="121"/>
      <c r="M54" s="121"/>
      <c r="N54" s="121"/>
    </row>
    <row r="55" spans="1:14" ht="15" x14ac:dyDescent="0.2">
      <c r="A55" s="126"/>
      <c r="B55" s="126"/>
      <c r="C55" s="126" t="s">
        <v>66</v>
      </c>
      <c r="D55" s="126"/>
      <c r="E55" s="126"/>
      <c r="F55" s="126"/>
      <c r="G55" s="126"/>
      <c r="H55" s="126"/>
      <c r="I55" s="126"/>
      <c r="J55" s="121"/>
      <c r="K55" s="121"/>
      <c r="L55" s="121"/>
      <c r="M55" s="121"/>
      <c r="N55" s="121"/>
    </row>
    <row r="56" spans="1:14" ht="15" x14ac:dyDescent="0.2">
      <c r="A56" s="126"/>
      <c r="B56" s="126"/>
      <c r="C56" s="126" t="s">
        <v>67</v>
      </c>
      <c r="D56" s="126"/>
      <c r="E56" s="126"/>
      <c r="F56" s="126"/>
      <c r="G56" s="126"/>
      <c r="H56" s="126"/>
      <c r="I56" s="126"/>
      <c r="J56" s="121"/>
      <c r="K56" s="121"/>
      <c r="L56" s="121"/>
      <c r="M56" s="121"/>
      <c r="N56" s="121"/>
    </row>
    <row r="57" spans="1:14" ht="15" x14ac:dyDescent="0.2">
      <c r="A57" s="126"/>
      <c r="B57" s="126"/>
      <c r="C57" s="126"/>
      <c r="D57" s="126"/>
      <c r="E57" s="126"/>
      <c r="F57" s="126"/>
      <c r="G57" s="126"/>
      <c r="H57" s="126"/>
      <c r="I57" s="126"/>
      <c r="J57" s="121"/>
      <c r="K57" s="121"/>
      <c r="L57" s="121"/>
      <c r="M57" s="121"/>
      <c r="N57" s="121"/>
    </row>
    <row r="58" spans="1:14" ht="15" x14ac:dyDescent="0.2">
      <c r="A58" s="126"/>
      <c r="B58" s="126"/>
      <c r="C58" s="126"/>
      <c r="D58" s="126"/>
      <c r="E58" s="126"/>
      <c r="F58" s="126"/>
      <c r="G58" s="126"/>
      <c r="H58" s="126"/>
      <c r="I58" s="126"/>
      <c r="J58" s="121"/>
      <c r="K58" s="121"/>
      <c r="L58" s="121"/>
      <c r="M58" s="121"/>
      <c r="N58" s="121"/>
    </row>
    <row r="59" spans="1:14" ht="15.75" x14ac:dyDescent="0.25">
      <c r="A59" s="127" t="s">
        <v>61</v>
      </c>
      <c r="B59" s="130">
        <v>1.5</v>
      </c>
      <c r="C59" s="126"/>
      <c r="D59" s="126"/>
      <c r="E59" s="126"/>
      <c r="F59" s="126"/>
      <c r="G59" s="126"/>
      <c r="H59" s="126"/>
      <c r="I59" s="126"/>
      <c r="J59" s="121"/>
      <c r="K59" s="121"/>
      <c r="L59" s="121"/>
      <c r="M59" s="121"/>
      <c r="N59" s="121"/>
    </row>
    <row r="60" spans="1:14" ht="15.75" x14ac:dyDescent="0.25">
      <c r="A60" s="127" t="s">
        <v>62</v>
      </c>
      <c r="B60" s="131">
        <v>42846</v>
      </c>
      <c r="C60" s="126"/>
      <c r="D60" s="126"/>
      <c r="E60" s="126"/>
      <c r="F60" s="126"/>
      <c r="G60" s="126"/>
      <c r="H60" s="126"/>
      <c r="I60" s="126"/>
      <c r="J60" s="121"/>
      <c r="K60" s="121"/>
      <c r="L60" s="121"/>
      <c r="M60" s="121"/>
      <c r="N60" s="121"/>
    </row>
    <row r="61" spans="1:14" ht="15.75" x14ac:dyDescent="0.25">
      <c r="A61" s="127" t="s">
        <v>63</v>
      </c>
      <c r="B61" s="130" t="s">
        <v>64</v>
      </c>
      <c r="C61" s="126"/>
      <c r="D61" s="126"/>
      <c r="E61" s="126"/>
      <c r="F61" s="126"/>
      <c r="G61" s="126"/>
      <c r="H61" s="126"/>
      <c r="I61" s="126"/>
      <c r="J61" s="121"/>
      <c r="K61" s="121"/>
      <c r="L61" s="121"/>
      <c r="M61" s="121"/>
      <c r="N61" s="121"/>
    </row>
    <row r="62" spans="1:14" ht="15" x14ac:dyDescent="0.2">
      <c r="A62" s="126"/>
      <c r="B62" s="126"/>
      <c r="C62" s="126"/>
      <c r="D62" s="126"/>
      <c r="E62" s="126"/>
      <c r="F62" s="126"/>
      <c r="G62" s="126"/>
      <c r="H62" s="126"/>
      <c r="I62" s="126"/>
      <c r="J62" s="121"/>
      <c r="K62" s="121"/>
      <c r="L62" s="121"/>
      <c r="M62" s="121"/>
      <c r="N62" s="121"/>
    </row>
    <row r="63" spans="1:14" ht="15" x14ac:dyDescent="0.2">
      <c r="A63" s="126"/>
      <c r="B63" s="126"/>
      <c r="C63" s="126"/>
      <c r="D63" s="126"/>
      <c r="E63" s="126"/>
      <c r="F63" s="126"/>
      <c r="G63" s="126"/>
      <c r="H63" s="126"/>
      <c r="I63" s="126"/>
      <c r="J63" s="121"/>
      <c r="K63" s="121"/>
      <c r="L63" s="121"/>
      <c r="M63" s="121"/>
      <c r="N63" s="121"/>
    </row>
    <row r="64" spans="1:14" ht="15" x14ac:dyDescent="0.2">
      <c r="A64" s="126"/>
      <c r="B64" s="126"/>
      <c r="C64" s="126"/>
      <c r="D64" s="126"/>
      <c r="E64" s="126"/>
      <c r="F64" s="126"/>
      <c r="G64" s="126"/>
      <c r="H64" s="126"/>
      <c r="I64" s="126"/>
      <c r="J64" s="121"/>
      <c r="K64" s="121"/>
      <c r="L64" s="121"/>
      <c r="M64" s="121"/>
      <c r="N64" s="121"/>
    </row>
    <row r="65" spans="1:14" ht="15" x14ac:dyDescent="0.2">
      <c r="A65" s="121"/>
      <c r="B65" s="121"/>
      <c r="C65" s="121"/>
      <c r="D65" s="121"/>
      <c r="E65" s="121"/>
      <c r="F65" s="121"/>
      <c r="G65" s="121"/>
      <c r="H65" s="121"/>
      <c r="I65" s="121"/>
      <c r="J65" s="121"/>
      <c r="K65" s="121"/>
      <c r="L65" s="121"/>
      <c r="M65" s="121"/>
      <c r="N65" s="121"/>
    </row>
    <row r="66" spans="1:14" ht="15" x14ac:dyDescent="0.2">
      <c r="A66" s="121"/>
      <c r="B66" s="121"/>
      <c r="C66" s="121"/>
      <c r="D66" s="121"/>
      <c r="E66" s="121"/>
      <c r="F66" s="121"/>
      <c r="G66" s="121"/>
      <c r="H66" s="121"/>
      <c r="I66" s="121"/>
      <c r="J66" s="121"/>
      <c r="K66" s="121"/>
      <c r="L66" s="121"/>
      <c r="M66" s="121"/>
      <c r="N66" s="121"/>
    </row>
    <row r="67" spans="1:14" ht="15" x14ac:dyDescent="0.2">
      <c r="A67" s="121"/>
      <c r="B67" s="121"/>
      <c r="C67" s="121"/>
      <c r="D67" s="121"/>
      <c r="E67" s="121"/>
      <c r="F67" s="121"/>
      <c r="G67" s="121"/>
      <c r="H67" s="121"/>
      <c r="I67" s="121"/>
      <c r="J67" s="121"/>
      <c r="K67" s="121"/>
      <c r="L67" s="121"/>
      <c r="M67" s="121"/>
      <c r="N67" s="121"/>
    </row>
    <row r="68" spans="1:14" ht="15" x14ac:dyDescent="0.2">
      <c r="A68" s="121"/>
      <c r="B68" s="121"/>
      <c r="C68" s="121"/>
      <c r="D68" s="121"/>
      <c r="E68" s="121"/>
      <c r="F68" s="121"/>
      <c r="G68" s="121"/>
      <c r="H68" s="121"/>
      <c r="I68" s="121"/>
      <c r="J68" s="121"/>
      <c r="K68" s="121"/>
      <c r="L68" s="121"/>
      <c r="M68" s="121"/>
      <c r="N68" s="121"/>
    </row>
    <row r="69" spans="1:14" ht="15" x14ac:dyDescent="0.2">
      <c r="A69" s="121"/>
      <c r="B69" s="121"/>
      <c r="C69" s="121"/>
      <c r="D69" s="121"/>
      <c r="E69" s="121"/>
      <c r="F69" s="121"/>
      <c r="G69" s="121"/>
      <c r="H69" s="121"/>
      <c r="I69" s="121"/>
      <c r="J69" s="121"/>
      <c r="K69" s="121"/>
      <c r="L69" s="121"/>
      <c r="M69" s="121"/>
      <c r="N69" s="121"/>
    </row>
    <row r="70" spans="1:14" ht="15" x14ac:dyDescent="0.2">
      <c r="A70" s="121"/>
      <c r="B70" s="121"/>
      <c r="C70" s="121"/>
      <c r="D70" s="121"/>
      <c r="E70" s="121"/>
      <c r="F70" s="121"/>
      <c r="G70" s="121"/>
      <c r="H70" s="121"/>
      <c r="I70" s="121"/>
      <c r="J70" s="121"/>
      <c r="K70" s="121"/>
      <c r="L70" s="121"/>
      <c r="M70" s="121"/>
      <c r="N70" s="121"/>
    </row>
    <row r="71" spans="1:14" ht="15" x14ac:dyDescent="0.2">
      <c r="A71" s="121"/>
      <c r="B71" s="121"/>
      <c r="C71" s="121"/>
      <c r="D71" s="121"/>
      <c r="E71" s="121"/>
      <c r="F71" s="121"/>
      <c r="G71" s="121"/>
      <c r="H71" s="121"/>
      <c r="I71" s="121"/>
      <c r="J71" s="121"/>
      <c r="K71" s="121"/>
      <c r="L71" s="121"/>
      <c r="M71" s="121"/>
      <c r="N71" s="121"/>
    </row>
    <row r="72" spans="1:14" ht="15" x14ac:dyDescent="0.2">
      <c r="A72" s="121"/>
      <c r="B72" s="121"/>
      <c r="C72" s="121"/>
      <c r="D72" s="121"/>
      <c r="E72" s="121"/>
      <c r="F72" s="121"/>
      <c r="G72" s="121"/>
      <c r="H72" s="121"/>
      <c r="I72" s="121"/>
      <c r="J72" s="121"/>
      <c r="K72" s="121"/>
      <c r="L72" s="121"/>
      <c r="M72" s="121"/>
      <c r="N72" s="121"/>
    </row>
    <row r="73" spans="1:14" ht="15" x14ac:dyDescent="0.2">
      <c r="A73" s="121"/>
      <c r="B73" s="121"/>
      <c r="C73" s="121"/>
      <c r="D73" s="121"/>
      <c r="E73" s="121"/>
      <c r="F73" s="121"/>
      <c r="G73" s="121"/>
      <c r="H73" s="121"/>
      <c r="I73" s="121"/>
      <c r="J73" s="121"/>
      <c r="K73" s="121"/>
      <c r="L73" s="121"/>
      <c r="M73" s="121"/>
      <c r="N73" s="121"/>
    </row>
    <row r="74" spans="1:14" ht="15" x14ac:dyDescent="0.2">
      <c r="A74" s="121"/>
      <c r="B74" s="121"/>
      <c r="C74" s="121"/>
      <c r="D74" s="121"/>
      <c r="E74" s="121"/>
      <c r="F74" s="121"/>
      <c r="G74" s="121"/>
      <c r="H74" s="121"/>
      <c r="I74" s="121"/>
      <c r="J74" s="121"/>
      <c r="K74" s="121"/>
      <c r="L74" s="121"/>
      <c r="M74" s="121"/>
      <c r="N74" s="121"/>
    </row>
    <row r="75" spans="1:14" ht="15" x14ac:dyDescent="0.2">
      <c r="A75" s="121"/>
      <c r="B75" s="121"/>
      <c r="C75" s="121"/>
      <c r="D75" s="121"/>
      <c r="E75" s="121"/>
      <c r="F75" s="121"/>
      <c r="G75" s="121"/>
      <c r="H75" s="121"/>
      <c r="I75" s="121"/>
      <c r="J75" s="121"/>
      <c r="K75" s="121"/>
      <c r="L75" s="121"/>
      <c r="M75" s="121"/>
      <c r="N75" s="121"/>
    </row>
    <row r="76" spans="1:14" ht="15" x14ac:dyDescent="0.2">
      <c r="A76" s="121"/>
      <c r="B76" s="121"/>
      <c r="C76" s="121"/>
      <c r="D76" s="121"/>
      <c r="E76" s="121"/>
      <c r="F76" s="121"/>
      <c r="G76" s="121"/>
      <c r="H76" s="121"/>
      <c r="I76" s="121"/>
      <c r="J76" s="121"/>
      <c r="K76" s="121"/>
      <c r="L76" s="121"/>
      <c r="M76" s="121"/>
      <c r="N76" s="121"/>
    </row>
    <row r="77" spans="1:14" ht="15" x14ac:dyDescent="0.2">
      <c r="A77" s="121"/>
      <c r="B77" s="121"/>
      <c r="C77" s="121"/>
      <c r="D77" s="121"/>
      <c r="E77" s="121"/>
      <c r="F77" s="121"/>
      <c r="G77" s="121"/>
      <c r="H77" s="121"/>
      <c r="I77" s="121"/>
      <c r="J77" s="121"/>
      <c r="K77" s="121"/>
      <c r="L77" s="121"/>
      <c r="M77" s="121"/>
      <c r="N77" s="121"/>
    </row>
    <row r="78" spans="1:14" ht="15" x14ac:dyDescent="0.2">
      <c r="A78" s="121"/>
      <c r="B78" s="121"/>
      <c r="C78" s="121"/>
      <c r="D78" s="121"/>
      <c r="E78" s="121"/>
      <c r="F78" s="121"/>
      <c r="G78" s="121"/>
      <c r="H78" s="121"/>
      <c r="I78" s="121"/>
      <c r="J78" s="121"/>
      <c r="K78" s="121"/>
      <c r="L78" s="121"/>
      <c r="M78" s="121"/>
      <c r="N78" s="121"/>
    </row>
    <row r="79" spans="1:14" ht="15" x14ac:dyDescent="0.2">
      <c r="A79" s="121"/>
      <c r="B79" s="121"/>
      <c r="C79" s="121"/>
      <c r="D79" s="121"/>
      <c r="E79" s="121"/>
      <c r="F79" s="121"/>
      <c r="G79" s="121"/>
      <c r="H79" s="121"/>
      <c r="I79" s="121"/>
      <c r="J79" s="121"/>
      <c r="K79" s="121"/>
      <c r="L79" s="121"/>
      <c r="M79" s="121"/>
      <c r="N79" s="121"/>
    </row>
    <row r="80" spans="1:14" ht="15" x14ac:dyDescent="0.2">
      <c r="A80" s="121"/>
      <c r="B80" s="121"/>
      <c r="C80" s="121"/>
      <c r="D80" s="121"/>
      <c r="E80" s="121"/>
      <c r="F80" s="121"/>
      <c r="G80" s="121"/>
      <c r="H80" s="121"/>
      <c r="I80" s="121"/>
      <c r="J80" s="121"/>
      <c r="K80" s="121"/>
      <c r="L80" s="121"/>
      <c r="M80" s="121"/>
      <c r="N80" s="121"/>
    </row>
    <row r="81" spans="1:14" ht="15" x14ac:dyDescent="0.2">
      <c r="A81" s="121"/>
      <c r="B81" s="121"/>
      <c r="C81" s="121"/>
      <c r="D81" s="121"/>
      <c r="E81" s="121"/>
      <c r="F81" s="121"/>
      <c r="G81" s="121"/>
      <c r="H81" s="121"/>
      <c r="I81" s="121"/>
      <c r="J81" s="121"/>
      <c r="K81" s="121"/>
      <c r="L81" s="121"/>
      <c r="M81" s="121"/>
      <c r="N81" s="121"/>
    </row>
    <row r="82" spans="1:14" ht="15" x14ac:dyDescent="0.2">
      <c r="A82" s="121"/>
      <c r="B82" s="121"/>
      <c r="C82" s="121"/>
      <c r="D82" s="121"/>
      <c r="E82" s="121"/>
      <c r="F82" s="121"/>
      <c r="G82" s="121"/>
      <c r="H82" s="121"/>
      <c r="I82" s="121"/>
      <c r="J82" s="121"/>
      <c r="K82" s="121"/>
      <c r="L82" s="121"/>
      <c r="M82" s="121"/>
      <c r="N82" s="121"/>
    </row>
    <row r="83" spans="1:14" ht="15" x14ac:dyDescent="0.2">
      <c r="A83" s="121"/>
      <c r="B83" s="121"/>
      <c r="C83" s="121"/>
      <c r="D83" s="121"/>
      <c r="E83" s="121"/>
      <c r="F83" s="121"/>
      <c r="G83" s="121"/>
      <c r="H83" s="121"/>
      <c r="I83" s="121"/>
      <c r="J83" s="121"/>
      <c r="K83" s="121"/>
      <c r="L83" s="121"/>
      <c r="M83" s="121"/>
      <c r="N83" s="121"/>
    </row>
    <row r="84" spans="1:14" ht="15" x14ac:dyDescent="0.2">
      <c r="A84" s="121"/>
      <c r="B84" s="121"/>
      <c r="C84" s="121"/>
      <c r="D84" s="121"/>
      <c r="E84" s="121"/>
      <c r="F84" s="121"/>
      <c r="G84" s="121"/>
      <c r="H84" s="121"/>
      <c r="I84" s="121"/>
      <c r="J84" s="121"/>
      <c r="K84" s="121"/>
      <c r="L84" s="121"/>
      <c r="M84" s="121"/>
      <c r="N84" s="121"/>
    </row>
    <row r="85" spans="1:14" ht="15" x14ac:dyDescent="0.2">
      <c r="A85" s="121"/>
      <c r="B85" s="121"/>
      <c r="C85" s="121"/>
      <c r="D85" s="121"/>
      <c r="E85" s="121"/>
      <c r="F85" s="121"/>
      <c r="G85" s="121"/>
      <c r="H85" s="121"/>
      <c r="I85" s="121"/>
      <c r="J85" s="121"/>
      <c r="K85" s="121"/>
      <c r="L85" s="121"/>
      <c r="M85" s="121"/>
      <c r="N85" s="121"/>
    </row>
    <row r="86" spans="1:14" ht="15" x14ac:dyDescent="0.2">
      <c r="A86" s="121"/>
      <c r="B86" s="121"/>
      <c r="C86" s="121"/>
      <c r="D86" s="121"/>
      <c r="E86" s="121"/>
      <c r="F86" s="121"/>
      <c r="G86" s="121"/>
      <c r="H86" s="121"/>
      <c r="I86" s="121"/>
      <c r="J86" s="121"/>
      <c r="K86" s="121"/>
      <c r="L86" s="121"/>
      <c r="M86" s="121"/>
      <c r="N86" s="121"/>
    </row>
    <row r="87" spans="1:14" ht="15" x14ac:dyDescent="0.2">
      <c r="A87" s="121"/>
      <c r="B87" s="121"/>
      <c r="C87" s="121"/>
      <c r="D87" s="121"/>
      <c r="E87" s="121"/>
      <c r="F87" s="121"/>
      <c r="G87" s="121"/>
      <c r="H87" s="121"/>
      <c r="I87" s="121"/>
      <c r="J87" s="121"/>
      <c r="K87" s="121"/>
      <c r="L87" s="121"/>
      <c r="M87" s="121"/>
      <c r="N87" s="121"/>
    </row>
    <row r="88" spans="1:14" ht="15" x14ac:dyDescent="0.2">
      <c r="A88" s="121"/>
      <c r="B88" s="121"/>
      <c r="C88" s="121"/>
      <c r="D88" s="121"/>
      <c r="E88" s="121"/>
      <c r="F88" s="121"/>
      <c r="G88" s="121"/>
      <c r="H88" s="121"/>
      <c r="I88" s="121"/>
      <c r="J88" s="121"/>
      <c r="K88" s="121"/>
      <c r="L88" s="121"/>
      <c r="M88" s="121"/>
      <c r="N88" s="121"/>
    </row>
    <row r="89" spans="1:14" ht="15" x14ac:dyDescent="0.2">
      <c r="A89" s="121"/>
      <c r="B89" s="121"/>
      <c r="C89" s="121"/>
      <c r="D89" s="121"/>
      <c r="E89" s="121"/>
      <c r="F89" s="121"/>
      <c r="G89" s="121"/>
      <c r="H89" s="121"/>
      <c r="I89" s="121"/>
      <c r="J89" s="121"/>
      <c r="K89" s="121"/>
      <c r="L89" s="121"/>
      <c r="M89" s="121"/>
      <c r="N89" s="121"/>
    </row>
    <row r="90" spans="1:14" ht="15" x14ac:dyDescent="0.2">
      <c r="A90" s="121"/>
      <c r="B90" s="121"/>
      <c r="C90" s="121"/>
      <c r="D90" s="121"/>
      <c r="E90" s="121"/>
      <c r="F90" s="121"/>
      <c r="G90" s="121"/>
      <c r="H90" s="121"/>
      <c r="I90" s="121"/>
      <c r="J90" s="121"/>
      <c r="K90" s="121"/>
      <c r="L90" s="121"/>
      <c r="M90" s="121"/>
      <c r="N90" s="121"/>
    </row>
    <row r="91" spans="1:14" ht="15" x14ac:dyDescent="0.2">
      <c r="A91" s="121"/>
      <c r="B91" s="121"/>
      <c r="C91" s="121"/>
      <c r="D91" s="121"/>
      <c r="E91" s="121"/>
      <c r="F91" s="121"/>
      <c r="G91" s="121"/>
      <c r="H91" s="121"/>
      <c r="I91" s="121"/>
      <c r="J91" s="121"/>
      <c r="K91" s="121"/>
      <c r="L91" s="121"/>
      <c r="M91" s="121"/>
      <c r="N91" s="121"/>
    </row>
    <row r="92" spans="1:14" ht="15" x14ac:dyDescent="0.2">
      <c r="A92" s="121"/>
      <c r="B92" s="121"/>
      <c r="C92" s="121"/>
      <c r="D92" s="121"/>
      <c r="E92" s="121"/>
      <c r="F92" s="121"/>
      <c r="G92" s="121"/>
      <c r="H92" s="121"/>
      <c r="I92" s="121"/>
      <c r="J92" s="121"/>
      <c r="K92" s="121"/>
      <c r="L92" s="121"/>
      <c r="M92" s="121"/>
      <c r="N92" s="121"/>
    </row>
    <row r="93" spans="1:14" ht="15" x14ac:dyDescent="0.2">
      <c r="A93" s="121"/>
      <c r="B93" s="121"/>
      <c r="C93" s="121"/>
      <c r="D93" s="121"/>
      <c r="E93" s="121"/>
      <c r="F93" s="121"/>
      <c r="G93" s="121"/>
      <c r="H93" s="121"/>
      <c r="I93" s="121"/>
      <c r="J93" s="121"/>
      <c r="K93" s="121"/>
      <c r="L93" s="121"/>
      <c r="M93" s="121"/>
      <c r="N93" s="121"/>
    </row>
    <row r="94" spans="1:14" ht="15" x14ac:dyDescent="0.2">
      <c r="A94" s="121"/>
      <c r="B94" s="121"/>
      <c r="C94" s="121"/>
      <c r="D94" s="121"/>
      <c r="E94" s="121"/>
      <c r="F94" s="121"/>
      <c r="G94" s="121"/>
      <c r="H94" s="121"/>
      <c r="I94" s="121"/>
      <c r="J94" s="121"/>
      <c r="K94" s="121"/>
      <c r="L94" s="121"/>
      <c r="M94" s="121"/>
      <c r="N94" s="121"/>
    </row>
    <row r="95" spans="1:14" ht="15" x14ac:dyDescent="0.2">
      <c r="A95" s="121"/>
      <c r="B95" s="121"/>
      <c r="C95" s="121"/>
      <c r="D95" s="121"/>
      <c r="E95" s="121"/>
      <c r="F95" s="121"/>
      <c r="G95" s="121"/>
      <c r="H95" s="121"/>
      <c r="I95" s="121"/>
      <c r="J95" s="121"/>
      <c r="K95" s="121"/>
      <c r="L95" s="121"/>
      <c r="M95" s="121"/>
      <c r="N95" s="121"/>
    </row>
    <row r="96" spans="1:14" ht="15" x14ac:dyDescent="0.2">
      <c r="A96" s="121"/>
      <c r="B96" s="121"/>
      <c r="C96" s="121"/>
      <c r="D96" s="121"/>
      <c r="E96" s="121"/>
      <c r="F96" s="121"/>
      <c r="G96" s="121"/>
      <c r="H96" s="121"/>
      <c r="I96" s="121"/>
      <c r="J96" s="121"/>
      <c r="K96" s="121"/>
      <c r="L96" s="121"/>
      <c r="M96" s="121"/>
      <c r="N96" s="121"/>
    </row>
    <row r="97" spans="1:14" ht="15" x14ac:dyDescent="0.2">
      <c r="A97" s="121"/>
      <c r="B97" s="121"/>
      <c r="C97" s="121"/>
      <c r="D97" s="121"/>
      <c r="E97" s="121"/>
      <c r="F97" s="121"/>
      <c r="G97" s="121"/>
      <c r="H97" s="121"/>
      <c r="I97" s="121"/>
      <c r="J97" s="121"/>
      <c r="K97" s="121"/>
      <c r="L97" s="121"/>
      <c r="M97" s="121"/>
      <c r="N97" s="121"/>
    </row>
    <row r="98" spans="1:14" ht="15" x14ac:dyDescent="0.2">
      <c r="A98" s="121"/>
      <c r="B98" s="121"/>
      <c r="C98" s="121"/>
      <c r="D98" s="121"/>
      <c r="E98" s="121"/>
      <c r="F98" s="121"/>
      <c r="G98" s="121"/>
      <c r="H98" s="121"/>
      <c r="I98" s="121"/>
      <c r="J98" s="121"/>
      <c r="K98" s="121"/>
      <c r="L98" s="121"/>
      <c r="M98" s="121"/>
      <c r="N98" s="121"/>
    </row>
    <row r="99" spans="1:14" ht="15" x14ac:dyDescent="0.2">
      <c r="A99" s="121"/>
      <c r="B99" s="121"/>
      <c r="C99" s="121"/>
      <c r="D99" s="121"/>
      <c r="E99" s="121"/>
      <c r="F99" s="121"/>
      <c r="G99" s="121"/>
      <c r="H99" s="121"/>
      <c r="I99" s="121"/>
      <c r="J99" s="121"/>
      <c r="K99" s="121"/>
      <c r="L99" s="121"/>
      <c r="M99" s="121"/>
      <c r="N99" s="121"/>
    </row>
    <row r="100" spans="1:14" ht="15" x14ac:dyDescent="0.2">
      <c r="A100" s="121"/>
      <c r="B100" s="121"/>
      <c r="C100" s="121"/>
      <c r="D100" s="121"/>
      <c r="E100" s="121"/>
      <c r="F100" s="121"/>
      <c r="G100" s="121"/>
      <c r="H100" s="121"/>
      <c r="I100" s="121"/>
      <c r="J100" s="121"/>
      <c r="K100" s="121"/>
      <c r="L100" s="121"/>
      <c r="M100" s="121"/>
      <c r="N100" s="121"/>
    </row>
    <row r="101" spans="1:14" ht="15" x14ac:dyDescent="0.2">
      <c r="A101" s="121"/>
      <c r="B101" s="121"/>
      <c r="C101" s="121"/>
      <c r="D101" s="121"/>
      <c r="E101" s="121"/>
      <c r="F101" s="121"/>
      <c r="G101" s="121"/>
      <c r="H101" s="121"/>
      <c r="I101" s="121"/>
      <c r="J101" s="121"/>
      <c r="K101" s="121"/>
      <c r="L101" s="121"/>
      <c r="M101" s="121"/>
      <c r="N101" s="121"/>
    </row>
    <row r="102" spans="1:14" ht="15" x14ac:dyDescent="0.2">
      <c r="A102" s="121"/>
      <c r="B102" s="121"/>
      <c r="C102" s="121"/>
      <c r="D102" s="121"/>
      <c r="E102" s="121"/>
      <c r="F102" s="121"/>
      <c r="G102" s="121"/>
      <c r="H102" s="121"/>
      <c r="I102" s="121"/>
      <c r="J102" s="121"/>
      <c r="K102" s="121"/>
      <c r="L102" s="121"/>
      <c r="M102" s="121"/>
      <c r="N102" s="121"/>
    </row>
    <row r="103" spans="1:14" ht="15" x14ac:dyDescent="0.2">
      <c r="A103" s="121"/>
      <c r="B103" s="121"/>
      <c r="C103" s="121"/>
      <c r="D103" s="121"/>
      <c r="E103" s="121"/>
      <c r="F103" s="121"/>
      <c r="G103" s="121"/>
      <c r="H103" s="121"/>
      <c r="I103" s="121"/>
      <c r="J103" s="121"/>
      <c r="K103" s="121"/>
      <c r="L103" s="121"/>
      <c r="M103" s="121"/>
      <c r="N103" s="121"/>
    </row>
    <row r="104" spans="1:14" ht="15" x14ac:dyDescent="0.2">
      <c r="A104" s="121"/>
      <c r="B104" s="121"/>
      <c r="C104" s="121"/>
      <c r="D104" s="121"/>
      <c r="E104" s="121"/>
      <c r="F104" s="121"/>
      <c r="G104" s="121"/>
      <c r="H104" s="121"/>
      <c r="I104" s="121"/>
      <c r="J104" s="121"/>
      <c r="K104" s="121"/>
      <c r="L104" s="121"/>
      <c r="M104" s="121"/>
      <c r="N104" s="121"/>
    </row>
    <row r="105" spans="1:14" ht="15" x14ac:dyDescent="0.2">
      <c r="A105" s="121"/>
      <c r="B105" s="121"/>
      <c r="C105" s="121"/>
      <c r="D105" s="121"/>
      <c r="E105" s="121"/>
      <c r="F105" s="121"/>
      <c r="G105" s="121"/>
      <c r="H105" s="121"/>
      <c r="I105" s="121"/>
      <c r="J105" s="121"/>
      <c r="K105" s="121"/>
      <c r="L105" s="121"/>
      <c r="M105" s="121"/>
      <c r="N105" s="121"/>
    </row>
    <row r="106" spans="1:14" ht="15" x14ac:dyDescent="0.2">
      <c r="A106" s="121"/>
      <c r="B106" s="121"/>
      <c r="C106" s="121"/>
      <c r="D106" s="121"/>
      <c r="E106" s="121"/>
      <c r="F106" s="121"/>
      <c r="G106" s="121"/>
      <c r="H106" s="121"/>
      <c r="I106" s="121"/>
      <c r="J106" s="121"/>
      <c r="K106" s="121"/>
      <c r="L106" s="121"/>
      <c r="M106" s="121"/>
      <c r="N106" s="121"/>
    </row>
    <row r="107" spans="1:14" ht="15" x14ac:dyDescent="0.2">
      <c r="A107" s="121"/>
      <c r="B107" s="121"/>
      <c r="C107" s="121"/>
      <c r="D107" s="121"/>
      <c r="E107" s="121"/>
      <c r="F107" s="121"/>
      <c r="G107" s="121"/>
      <c r="H107" s="121"/>
      <c r="I107" s="121"/>
      <c r="J107" s="121"/>
      <c r="K107" s="121"/>
      <c r="L107" s="121"/>
      <c r="M107" s="121"/>
      <c r="N107" s="121"/>
    </row>
    <row r="108" spans="1:14" ht="15" x14ac:dyDescent="0.2">
      <c r="A108" s="121"/>
      <c r="B108" s="121"/>
      <c r="C108" s="121"/>
      <c r="D108" s="121"/>
      <c r="E108" s="121"/>
      <c r="F108" s="121"/>
      <c r="G108" s="121"/>
      <c r="H108" s="121"/>
      <c r="I108" s="121"/>
      <c r="J108" s="121"/>
      <c r="K108" s="121"/>
      <c r="L108" s="121"/>
      <c r="M108" s="121"/>
      <c r="N108" s="121"/>
    </row>
    <row r="109" spans="1:14" ht="15" x14ac:dyDescent="0.2">
      <c r="A109" s="121"/>
      <c r="B109" s="121"/>
      <c r="C109" s="121"/>
      <c r="D109" s="121"/>
      <c r="E109" s="121"/>
      <c r="F109" s="121"/>
      <c r="G109" s="121"/>
      <c r="H109" s="121"/>
      <c r="I109" s="121"/>
      <c r="J109" s="121"/>
      <c r="K109" s="121"/>
      <c r="L109" s="121"/>
      <c r="M109" s="121"/>
      <c r="N109" s="121"/>
    </row>
    <row r="110" spans="1:14" ht="15" x14ac:dyDescent="0.2">
      <c r="A110" s="121"/>
      <c r="B110" s="121"/>
      <c r="C110" s="121"/>
      <c r="D110" s="121"/>
      <c r="E110" s="121"/>
      <c r="F110" s="121"/>
      <c r="G110" s="121"/>
      <c r="H110" s="121"/>
      <c r="I110" s="121"/>
      <c r="J110" s="121"/>
      <c r="K110" s="121"/>
      <c r="L110" s="121"/>
      <c r="M110" s="121"/>
      <c r="N110" s="121"/>
    </row>
    <row r="111" spans="1:14" ht="15" x14ac:dyDescent="0.2">
      <c r="A111" s="121"/>
      <c r="B111" s="121"/>
      <c r="C111" s="121"/>
      <c r="D111" s="121"/>
      <c r="E111" s="121"/>
      <c r="F111" s="121"/>
      <c r="G111" s="121"/>
      <c r="H111" s="121"/>
      <c r="I111" s="121"/>
      <c r="J111" s="121"/>
      <c r="K111" s="121"/>
      <c r="L111" s="121"/>
      <c r="M111" s="121"/>
      <c r="N111" s="121"/>
    </row>
    <row r="112" spans="1:14" ht="15" x14ac:dyDescent="0.2">
      <c r="A112" s="121"/>
      <c r="B112" s="121"/>
      <c r="C112" s="121"/>
      <c r="D112" s="121"/>
      <c r="E112" s="121"/>
      <c r="F112" s="121"/>
      <c r="G112" s="121"/>
      <c r="H112" s="121"/>
      <c r="I112" s="121"/>
      <c r="J112" s="121"/>
      <c r="K112" s="121"/>
      <c r="L112" s="121"/>
      <c r="M112" s="121"/>
      <c r="N112" s="121"/>
    </row>
    <row r="113" spans="1:14" ht="15" x14ac:dyDescent="0.2">
      <c r="A113" s="121"/>
      <c r="B113" s="121"/>
      <c r="C113" s="121"/>
      <c r="D113" s="121"/>
      <c r="E113" s="121"/>
      <c r="F113" s="121"/>
      <c r="G113" s="121"/>
      <c r="H113" s="121"/>
      <c r="I113" s="121"/>
      <c r="J113" s="121"/>
      <c r="K113" s="121"/>
      <c r="L113" s="121"/>
      <c r="M113" s="121"/>
      <c r="N113" s="121"/>
    </row>
    <row r="114" spans="1:14" ht="15" x14ac:dyDescent="0.2">
      <c r="A114" s="121"/>
      <c r="B114" s="121"/>
      <c r="C114" s="121"/>
      <c r="D114" s="121"/>
      <c r="E114" s="121"/>
      <c r="F114" s="121"/>
      <c r="G114" s="121"/>
      <c r="H114" s="121"/>
      <c r="I114" s="121"/>
      <c r="J114" s="121"/>
      <c r="K114" s="121"/>
      <c r="L114" s="121"/>
      <c r="M114" s="121"/>
      <c r="N114" s="121"/>
    </row>
    <row r="115" spans="1:14" ht="15" x14ac:dyDescent="0.2">
      <c r="A115" s="121"/>
      <c r="B115" s="121"/>
      <c r="C115" s="121"/>
      <c r="D115" s="121"/>
      <c r="E115" s="121"/>
      <c r="F115" s="121"/>
      <c r="G115" s="121"/>
      <c r="H115" s="121"/>
      <c r="I115" s="121"/>
      <c r="J115" s="121"/>
      <c r="K115" s="121"/>
      <c r="L115" s="121"/>
      <c r="M115" s="121"/>
      <c r="N115" s="121"/>
    </row>
    <row r="116" spans="1:14" ht="15" x14ac:dyDescent="0.2">
      <c r="A116" s="121"/>
      <c r="B116" s="121"/>
      <c r="C116" s="121"/>
      <c r="D116" s="121"/>
      <c r="E116" s="121"/>
      <c r="F116" s="121"/>
      <c r="G116" s="121"/>
      <c r="H116" s="121"/>
      <c r="I116" s="121"/>
      <c r="J116" s="121"/>
      <c r="K116" s="121"/>
      <c r="L116" s="121"/>
      <c r="M116" s="121"/>
      <c r="N116" s="121"/>
    </row>
    <row r="117" spans="1:14" ht="15" x14ac:dyDescent="0.2">
      <c r="A117" s="121"/>
      <c r="B117" s="121"/>
      <c r="C117" s="121"/>
      <c r="D117" s="121"/>
      <c r="E117" s="121"/>
      <c r="F117" s="121"/>
      <c r="G117" s="121"/>
      <c r="H117" s="121"/>
      <c r="I117" s="121"/>
      <c r="J117" s="121"/>
      <c r="K117" s="121"/>
      <c r="L117" s="121"/>
      <c r="M117" s="121"/>
      <c r="N117" s="121"/>
    </row>
    <row r="118" spans="1:14" ht="15" x14ac:dyDescent="0.2">
      <c r="A118" s="121"/>
      <c r="B118" s="121"/>
      <c r="C118" s="121"/>
      <c r="D118" s="121"/>
      <c r="E118" s="121"/>
      <c r="F118" s="121"/>
      <c r="G118" s="121"/>
      <c r="H118" s="121"/>
      <c r="I118" s="121"/>
      <c r="J118" s="121"/>
      <c r="K118" s="121"/>
      <c r="L118" s="121"/>
      <c r="M118" s="121"/>
      <c r="N118" s="121"/>
    </row>
    <row r="119" spans="1:14" ht="15" x14ac:dyDescent="0.2">
      <c r="A119" s="121"/>
      <c r="B119" s="121"/>
      <c r="C119" s="121"/>
      <c r="D119" s="121"/>
      <c r="E119" s="121"/>
      <c r="F119" s="121"/>
      <c r="G119" s="121"/>
      <c r="H119" s="121"/>
      <c r="I119" s="121"/>
      <c r="J119" s="121"/>
      <c r="K119" s="121"/>
      <c r="L119" s="121"/>
      <c r="M119" s="121"/>
      <c r="N119" s="121"/>
    </row>
    <row r="120" spans="1:14" ht="15" x14ac:dyDescent="0.2">
      <c r="A120" s="121"/>
      <c r="B120" s="121"/>
      <c r="C120" s="121"/>
      <c r="D120" s="121"/>
      <c r="E120" s="121"/>
      <c r="F120" s="121"/>
      <c r="G120" s="121"/>
      <c r="H120" s="121"/>
      <c r="I120" s="121"/>
      <c r="J120" s="121"/>
      <c r="K120" s="121"/>
      <c r="L120" s="121"/>
      <c r="M120" s="121"/>
      <c r="N120" s="121"/>
    </row>
    <row r="121" spans="1:14" ht="15" x14ac:dyDescent="0.2">
      <c r="A121" s="121"/>
      <c r="B121" s="121"/>
      <c r="C121" s="121"/>
      <c r="D121" s="121"/>
      <c r="E121" s="121"/>
      <c r="F121" s="121"/>
      <c r="G121" s="121"/>
      <c r="H121" s="121"/>
      <c r="I121" s="121"/>
      <c r="J121" s="121"/>
      <c r="K121" s="121"/>
      <c r="L121" s="121"/>
      <c r="M121" s="121"/>
      <c r="N121" s="121"/>
    </row>
    <row r="122" spans="1:14" ht="15" x14ac:dyDescent="0.2">
      <c r="A122" s="121"/>
      <c r="B122" s="121"/>
      <c r="C122" s="121"/>
      <c r="D122" s="121"/>
      <c r="E122" s="121"/>
      <c r="F122" s="121"/>
      <c r="G122" s="121"/>
      <c r="H122" s="121"/>
      <c r="I122" s="121"/>
      <c r="J122" s="121"/>
      <c r="K122" s="121"/>
      <c r="L122" s="121"/>
      <c r="M122" s="121"/>
      <c r="N122" s="121"/>
    </row>
    <row r="123" spans="1:14" ht="15" x14ac:dyDescent="0.2">
      <c r="A123" s="121"/>
      <c r="B123" s="121"/>
      <c r="C123" s="121"/>
      <c r="D123" s="121"/>
      <c r="E123" s="121"/>
      <c r="F123" s="121"/>
      <c r="G123" s="121"/>
      <c r="H123" s="121"/>
      <c r="I123" s="121"/>
      <c r="J123" s="121"/>
      <c r="K123" s="121"/>
      <c r="L123" s="121"/>
      <c r="M123" s="121"/>
      <c r="N123" s="121"/>
    </row>
    <row r="124" spans="1:14" ht="15" x14ac:dyDescent="0.2">
      <c r="A124" s="121"/>
      <c r="B124" s="121"/>
      <c r="C124" s="121"/>
      <c r="D124" s="121"/>
      <c r="E124" s="121"/>
      <c r="F124" s="121"/>
      <c r="G124" s="121"/>
      <c r="H124" s="121"/>
      <c r="I124" s="121"/>
      <c r="J124" s="121"/>
      <c r="K124" s="121"/>
      <c r="L124" s="121"/>
      <c r="M124" s="121"/>
      <c r="N124" s="121"/>
    </row>
    <row r="125" spans="1:14" ht="15" x14ac:dyDescent="0.2">
      <c r="A125" s="121"/>
      <c r="B125" s="121"/>
      <c r="C125" s="121"/>
      <c r="D125" s="121"/>
      <c r="E125" s="121"/>
      <c r="F125" s="121"/>
      <c r="G125" s="121"/>
      <c r="H125" s="121"/>
      <c r="I125" s="121"/>
      <c r="J125" s="121"/>
      <c r="K125" s="121"/>
      <c r="L125" s="121"/>
      <c r="M125" s="121"/>
      <c r="N125" s="121"/>
    </row>
    <row r="126" spans="1:14" ht="15" x14ac:dyDescent="0.2">
      <c r="A126" s="121"/>
      <c r="B126" s="121"/>
      <c r="C126" s="121"/>
      <c r="D126" s="121"/>
      <c r="E126" s="121"/>
      <c r="F126" s="121"/>
      <c r="G126" s="121"/>
      <c r="H126" s="121"/>
      <c r="I126" s="121"/>
      <c r="J126" s="121"/>
      <c r="K126" s="121"/>
      <c r="L126" s="121"/>
      <c r="M126" s="121"/>
      <c r="N126" s="121"/>
    </row>
    <row r="127" spans="1:14" ht="15" x14ac:dyDescent="0.2">
      <c r="A127" s="121"/>
      <c r="B127" s="121"/>
      <c r="C127" s="121"/>
      <c r="D127" s="121"/>
      <c r="E127" s="121"/>
      <c r="F127" s="121"/>
      <c r="G127" s="121"/>
      <c r="H127" s="121"/>
      <c r="I127" s="121"/>
      <c r="J127" s="121"/>
      <c r="K127" s="121"/>
      <c r="L127" s="121"/>
      <c r="M127" s="121"/>
      <c r="N127" s="121"/>
    </row>
    <row r="128" spans="1:14" ht="15" x14ac:dyDescent="0.2">
      <c r="A128" s="121"/>
      <c r="B128" s="121"/>
      <c r="C128" s="121"/>
      <c r="D128" s="121"/>
      <c r="E128" s="121"/>
      <c r="F128" s="121"/>
      <c r="G128" s="121"/>
      <c r="H128" s="121"/>
      <c r="I128" s="121"/>
      <c r="J128" s="121"/>
      <c r="K128" s="121"/>
      <c r="L128" s="121"/>
      <c r="M128" s="121"/>
      <c r="N128" s="121"/>
    </row>
  </sheetData>
  <mergeCells count="2">
    <mergeCell ref="A2:I2"/>
    <mergeCell ref="A3:I3"/>
  </mergeCells>
  <pageMargins left="0.7" right="0.7" top="0.75" bottom="0.75" header="0.3" footer="0.3"/>
  <pageSetup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8"/>
  <sheetViews>
    <sheetView showGridLines="0" topLeftCell="A16" zoomScaleNormal="100" workbookViewId="0">
      <selection activeCell="C43" sqref="C43"/>
    </sheetView>
  </sheetViews>
  <sheetFormatPr defaultRowHeight="12.75" x14ac:dyDescent="0.2"/>
  <cols>
    <col min="1" max="1" width="7.7109375" customWidth="1"/>
    <col min="2" max="2" width="9.7109375" customWidth="1"/>
    <col min="3" max="3" width="6.85546875" customWidth="1"/>
    <col min="4" max="4" width="3.28515625" style="30" customWidth="1"/>
    <col min="5" max="5" width="7.140625" style="30" customWidth="1"/>
    <col min="6" max="7" width="9.7109375" customWidth="1"/>
    <col min="8" max="8" width="10.85546875" customWidth="1"/>
    <col min="9" max="9" width="29.28515625" customWidth="1"/>
  </cols>
  <sheetData>
    <row r="1" spans="1:9" ht="18" x14ac:dyDescent="0.25">
      <c r="A1" s="229" t="s">
        <v>0</v>
      </c>
      <c r="B1" s="229"/>
      <c r="C1" s="229"/>
      <c r="D1" s="229"/>
      <c r="E1" s="229"/>
      <c r="F1" s="229"/>
      <c r="G1" s="229"/>
      <c r="H1" s="229"/>
      <c r="I1" s="229"/>
    </row>
    <row r="2" spans="1:9" ht="18" x14ac:dyDescent="0.25">
      <c r="A2" s="229" t="s">
        <v>1</v>
      </c>
      <c r="B2" s="229"/>
      <c r="C2" s="229"/>
      <c r="D2" s="229"/>
      <c r="E2" s="229"/>
      <c r="F2" s="229"/>
      <c r="G2" s="229"/>
      <c r="H2" s="229"/>
      <c r="I2" s="229"/>
    </row>
    <row r="4" spans="1:9" ht="15" x14ac:dyDescent="0.2">
      <c r="A4" s="4" t="s">
        <v>2</v>
      </c>
      <c r="B4" s="123" t="str">
        <f>'EMPLOYEE INFO'!D18</f>
        <v>Michael Bingham</v>
      </c>
      <c r="C4" s="50"/>
      <c r="D4" s="31"/>
      <c r="E4" s="31"/>
      <c r="F4" s="8" t="s">
        <v>3</v>
      </c>
      <c r="G4" s="50" t="str">
        <f>'EMPLOYEE INFO'!D19</f>
        <v>Controller</v>
      </c>
      <c r="H4" s="9"/>
      <c r="I4" s="9"/>
    </row>
    <row r="5" spans="1:9" x14ac:dyDescent="0.2">
      <c r="H5" s="241" t="str">
        <f>'EMPLOYEE INFO'!D20</f>
        <v>Business Office</v>
      </c>
      <c r="I5" s="241"/>
    </row>
    <row r="6" spans="1:9" ht="15" x14ac:dyDescent="0.2">
      <c r="A6" s="4" t="s">
        <v>4</v>
      </c>
      <c r="B6" s="4"/>
      <c r="C6" s="243"/>
      <c r="D6" s="243"/>
      <c r="E6" s="243"/>
      <c r="F6" s="4" t="s">
        <v>5</v>
      </c>
      <c r="G6" s="4"/>
      <c r="H6" s="242"/>
      <c r="I6" s="242"/>
    </row>
    <row r="8" spans="1:9" ht="15" x14ac:dyDescent="0.2">
      <c r="A8" t="s">
        <v>6</v>
      </c>
      <c r="D8"/>
      <c r="E8" s="92"/>
      <c r="F8" s="3"/>
      <c r="H8" t="s">
        <v>7</v>
      </c>
    </row>
    <row r="9" spans="1:9" ht="13.5" thickBot="1" x14ac:dyDescent="0.25"/>
    <row r="10" spans="1:9" ht="13.5" thickTop="1" x14ac:dyDescent="0.2">
      <c r="A10" s="24" t="s">
        <v>8</v>
      </c>
      <c r="B10" s="22"/>
      <c r="C10" s="22"/>
      <c r="D10" s="32"/>
      <c r="E10" s="32"/>
      <c r="F10" s="22"/>
      <c r="G10" s="22"/>
      <c r="H10" s="22"/>
      <c r="I10" s="23"/>
    </row>
    <row r="11" spans="1:9" x14ac:dyDescent="0.2">
      <c r="A11" s="25"/>
      <c r="B11" s="64" t="s">
        <v>76</v>
      </c>
      <c r="C11" s="64"/>
      <c r="D11" s="33"/>
      <c r="E11" s="33"/>
      <c r="F11" s="3"/>
      <c r="G11" s="3"/>
      <c r="H11" s="3"/>
      <c r="I11" s="16"/>
    </row>
    <row r="12" spans="1:9" x14ac:dyDescent="0.2">
      <c r="A12" s="26"/>
      <c r="B12" s="65" t="s">
        <v>25</v>
      </c>
      <c r="C12" s="65"/>
      <c r="D12" s="31"/>
      <c r="E12" s="31"/>
      <c r="F12" s="4"/>
      <c r="G12" s="4"/>
      <c r="H12" s="4"/>
      <c r="I12" s="19"/>
    </row>
    <row r="13" spans="1:9" x14ac:dyDescent="0.2">
      <c r="A13" s="27"/>
      <c r="B13" s="47" t="s">
        <v>9</v>
      </c>
      <c r="C13" s="36"/>
      <c r="D13" s="38"/>
      <c r="E13" s="69"/>
      <c r="F13" s="5"/>
      <c r="G13" s="5"/>
      <c r="H13" s="18"/>
      <c r="I13" s="16"/>
    </row>
    <row r="14" spans="1:9" ht="13.5" thickBot="1" x14ac:dyDescent="0.25">
      <c r="A14" s="28" t="s">
        <v>11</v>
      </c>
      <c r="B14" s="48" t="s">
        <v>12</v>
      </c>
      <c r="C14" s="230" t="s">
        <v>13</v>
      </c>
      <c r="D14" s="231"/>
      <c r="E14" s="70"/>
      <c r="F14" s="6" t="s">
        <v>16</v>
      </c>
      <c r="G14" s="63" t="s">
        <v>15</v>
      </c>
      <c r="H14" s="71" t="s">
        <v>17</v>
      </c>
      <c r="I14" s="60" t="s">
        <v>18</v>
      </c>
    </row>
    <row r="15" spans="1:9" ht="14.25" thickTop="1" thickBot="1" x14ac:dyDescent="0.25">
      <c r="A15" s="94" t="s">
        <v>26</v>
      </c>
      <c r="B15" s="201">
        <v>32</v>
      </c>
      <c r="C15" s="201"/>
      <c r="D15" s="216"/>
      <c r="E15" s="17"/>
      <c r="F15" s="197"/>
      <c r="G15" s="146"/>
      <c r="H15" s="196"/>
      <c r="I15" s="195"/>
    </row>
    <row r="16" spans="1:9" ht="15.75" thickTop="1" x14ac:dyDescent="0.2">
      <c r="A16" s="73">
        <v>1</v>
      </c>
      <c r="B16" s="203">
        <v>8</v>
      </c>
      <c r="C16" s="204"/>
      <c r="D16" s="200"/>
      <c r="E16" s="52">
        <f>SUM(SUM(B15:B16,C15:C16))</f>
        <v>40</v>
      </c>
      <c r="F16" s="181"/>
      <c r="G16" s="147">
        <f>IF(SUM($B15:B16)&gt;40,((SUM($B15:B16)-40)*1.5)+SUM(C15:C16),SUM($B15:C16)-40+SUM(F15:F16))</f>
        <v>0</v>
      </c>
      <c r="H16" s="39">
        <f>H15+(G16-SUM(F15:F16))</f>
        <v>0</v>
      </c>
      <c r="I16" s="184"/>
    </row>
    <row r="17" spans="1:9" ht="15" x14ac:dyDescent="0.2">
      <c r="A17" s="138">
        <v>2</v>
      </c>
      <c r="B17" s="208"/>
      <c r="C17" s="209"/>
      <c r="D17" s="161"/>
      <c r="E17" s="139"/>
      <c r="F17" s="143" t="str">
        <f>IF(SUM(F15:F16)&gt;0,IF((SUM(F15:F16)+E16)&gt;40,"Is Comp Needed?"," ")," ")</f>
        <v xml:space="preserve"> </v>
      </c>
      <c r="G17" s="148" t="str">
        <f>IF((SUM(B15:C16)+SUM(F15:F16))&lt;40,"Error"," ")</f>
        <v xml:space="preserve"> </v>
      </c>
      <c r="H17" s="144" t="str">
        <f>IF(H16&lt;0,"If Comp Time is negative, use formal Time Off"," ")</f>
        <v xml:space="preserve"> </v>
      </c>
      <c r="I17" s="183"/>
    </row>
    <row r="18" spans="1:9" ht="15" x14ac:dyDescent="0.2">
      <c r="A18" s="138">
        <v>3</v>
      </c>
      <c r="B18" s="208"/>
      <c r="C18" s="209"/>
      <c r="D18" s="161"/>
      <c r="E18" s="139"/>
      <c r="F18" s="180"/>
      <c r="G18" s="147"/>
      <c r="H18" s="140"/>
      <c r="I18" s="183"/>
    </row>
    <row r="19" spans="1:9" ht="15" x14ac:dyDescent="0.2">
      <c r="A19" s="29">
        <v>4</v>
      </c>
      <c r="B19" s="205">
        <v>8</v>
      </c>
      <c r="C19" s="206"/>
      <c r="D19" s="165"/>
      <c r="E19" s="49"/>
      <c r="F19" s="181"/>
      <c r="G19" s="147"/>
      <c r="H19" s="39"/>
      <c r="I19" s="184"/>
    </row>
    <row r="20" spans="1:9" ht="15" x14ac:dyDescent="0.2">
      <c r="A20" s="29">
        <v>5</v>
      </c>
      <c r="B20" s="205">
        <v>8</v>
      </c>
      <c r="C20" s="206"/>
      <c r="D20" s="165"/>
      <c r="E20" s="41"/>
      <c r="F20" s="181"/>
      <c r="G20" s="147"/>
      <c r="H20" s="39"/>
      <c r="I20" s="185"/>
    </row>
    <row r="21" spans="1:9" ht="15" x14ac:dyDescent="0.2">
      <c r="A21" s="29">
        <v>6</v>
      </c>
      <c r="B21" s="205">
        <v>8</v>
      </c>
      <c r="C21" s="206"/>
      <c r="D21" s="165"/>
      <c r="E21" s="49"/>
      <c r="F21" s="181"/>
      <c r="G21" s="147"/>
      <c r="H21" s="39"/>
      <c r="I21" s="185"/>
    </row>
    <row r="22" spans="1:9" ht="15" x14ac:dyDescent="0.2">
      <c r="A22" s="29">
        <v>7</v>
      </c>
      <c r="B22" s="205">
        <v>8</v>
      </c>
      <c r="C22" s="217"/>
      <c r="D22" s="165"/>
      <c r="E22" s="49"/>
      <c r="F22" s="181"/>
      <c r="G22" s="147"/>
      <c r="H22" s="39"/>
      <c r="I22" s="185"/>
    </row>
    <row r="23" spans="1:9" ht="15" x14ac:dyDescent="0.2">
      <c r="A23" s="29">
        <v>8</v>
      </c>
      <c r="B23" s="205">
        <v>8</v>
      </c>
      <c r="C23" s="206"/>
      <c r="D23" s="165"/>
      <c r="E23" s="52">
        <f>SUM(SUM(B17:B23,C17:C23))</f>
        <v>40</v>
      </c>
      <c r="F23" s="181"/>
      <c r="G23" s="147">
        <f>IF(SUM($B17:B23)&gt;40,((SUM($B17:B23)-40)*1.5)+SUM(C17:C23),SUM($B17:C23)-40+SUM(F17:F23))</f>
        <v>0</v>
      </c>
      <c r="H23" s="39">
        <f>H16+(G23-SUM(F17:F23))</f>
        <v>0</v>
      </c>
      <c r="I23" s="185"/>
    </row>
    <row r="24" spans="1:9" ht="15" x14ac:dyDescent="0.2">
      <c r="A24" s="141">
        <v>9</v>
      </c>
      <c r="B24" s="208"/>
      <c r="C24" s="209"/>
      <c r="D24" s="161"/>
      <c r="E24" s="139"/>
      <c r="F24" s="143" t="str">
        <f>IF(SUM(F17:F23)&gt;0,IF((SUM(F17:F23)+E23)&gt;40,"Is Comp Needed?"," ")," ")</f>
        <v xml:space="preserve"> </v>
      </c>
      <c r="G24" s="148" t="str">
        <f>IF((SUM(B17:C23)+SUM(F17:F23))&lt;40,"Error"," ")</f>
        <v xml:space="preserve"> </v>
      </c>
      <c r="H24" s="144" t="str">
        <f>IF(H23&lt;0,"If Comp Time is negative, use formal Time Off"," ")</f>
        <v xml:space="preserve"> </v>
      </c>
      <c r="I24" s="186"/>
    </row>
    <row r="25" spans="1:9" ht="15" x14ac:dyDescent="0.2">
      <c r="A25" s="141">
        <v>10</v>
      </c>
      <c r="B25" s="208"/>
      <c r="C25" s="209"/>
      <c r="D25" s="161"/>
      <c r="E25" s="139"/>
      <c r="F25" s="180"/>
      <c r="G25" s="148"/>
      <c r="H25" s="140"/>
      <c r="I25" s="186"/>
    </row>
    <row r="26" spans="1:9" ht="15" x14ac:dyDescent="0.2">
      <c r="A26" s="29">
        <v>11</v>
      </c>
      <c r="B26" s="205">
        <v>8</v>
      </c>
      <c r="C26" s="206"/>
      <c r="D26" s="165"/>
      <c r="E26" s="49"/>
      <c r="F26" s="181"/>
      <c r="G26" s="147"/>
      <c r="H26" s="39"/>
      <c r="I26" s="184"/>
    </row>
    <row r="27" spans="1:9" ht="15" x14ac:dyDescent="0.2">
      <c r="A27" s="29">
        <v>12</v>
      </c>
      <c r="B27" s="205">
        <v>8</v>
      </c>
      <c r="C27" s="206"/>
      <c r="D27" s="165"/>
      <c r="E27" s="41"/>
      <c r="F27" s="181"/>
      <c r="G27" s="147"/>
      <c r="H27" s="39"/>
      <c r="I27" s="185"/>
    </row>
    <row r="28" spans="1:9" ht="15" x14ac:dyDescent="0.2">
      <c r="A28" s="29">
        <v>13</v>
      </c>
      <c r="B28" s="205">
        <v>8</v>
      </c>
      <c r="C28" s="206"/>
      <c r="D28" s="165"/>
      <c r="E28" s="49"/>
      <c r="F28" s="181"/>
      <c r="G28" s="147"/>
      <c r="H28" s="39"/>
      <c r="I28" s="185"/>
    </row>
    <row r="29" spans="1:9" ht="15" x14ac:dyDescent="0.2">
      <c r="A29" s="29">
        <v>14</v>
      </c>
      <c r="B29" s="205">
        <v>8</v>
      </c>
      <c r="C29" s="217"/>
      <c r="D29" s="165"/>
      <c r="E29" s="49"/>
      <c r="F29" s="181"/>
      <c r="G29" s="147"/>
      <c r="H29" s="39"/>
      <c r="I29" s="185"/>
    </row>
    <row r="30" spans="1:9" ht="15" x14ac:dyDescent="0.2">
      <c r="A30" s="29">
        <v>15</v>
      </c>
      <c r="B30" s="205">
        <v>8</v>
      </c>
      <c r="C30" s="206"/>
      <c r="D30" s="165"/>
      <c r="E30" s="52">
        <f>SUM(SUM(B24:B30,C24:C30))</f>
        <v>40</v>
      </c>
      <c r="F30" s="181"/>
      <c r="G30" s="147">
        <f>IF(SUM($B24:B30)&gt;40,((SUM($B24:B30)-40)*1.5)+SUM(C24:C30),SUM($B24:C30)-40+SUM(F24:F30))</f>
        <v>0</v>
      </c>
      <c r="H30" s="39">
        <f>H23+(G30-SUM(F24:F30))</f>
        <v>0</v>
      </c>
      <c r="I30" s="185"/>
    </row>
    <row r="31" spans="1:9" ht="15" x14ac:dyDescent="0.2">
      <c r="A31" s="141">
        <v>16</v>
      </c>
      <c r="B31" s="208"/>
      <c r="C31" s="209"/>
      <c r="D31" s="161"/>
      <c r="E31" s="139"/>
      <c r="F31" s="143" t="str">
        <f>IF(SUM(F24:F30)&gt;0,IF((SUM(F24:F30)+E30)&gt;40,"Is Comp Needed?"," ")," ")</f>
        <v xml:space="preserve"> </v>
      </c>
      <c r="G31" s="148" t="str">
        <f>IF((SUM(B24:C30)+SUM(F24:F30))&lt;40,"Error"," ")</f>
        <v xml:space="preserve"> </v>
      </c>
      <c r="H31" s="144" t="str">
        <f>IF(H30&lt;0,"If Comp Time is negative, use formal Time Off"," ")</f>
        <v xml:space="preserve"> </v>
      </c>
      <c r="I31" s="186"/>
    </row>
    <row r="32" spans="1:9" ht="15" x14ac:dyDescent="0.2">
      <c r="A32" s="141">
        <v>17</v>
      </c>
      <c r="B32" s="208"/>
      <c r="C32" s="209"/>
      <c r="D32" s="161"/>
      <c r="E32" s="139"/>
      <c r="F32" s="180"/>
      <c r="G32" s="148"/>
      <c r="H32" s="140"/>
      <c r="I32" s="186"/>
    </row>
    <row r="33" spans="1:9" ht="15" x14ac:dyDescent="0.2">
      <c r="A33" s="29">
        <v>18</v>
      </c>
      <c r="B33" s="205">
        <v>8</v>
      </c>
      <c r="C33" s="206"/>
      <c r="D33" s="165"/>
      <c r="E33" s="49"/>
      <c r="F33" s="181"/>
      <c r="G33" s="147"/>
      <c r="H33" s="39"/>
      <c r="I33" s="184"/>
    </row>
    <row r="34" spans="1:9" ht="15" x14ac:dyDescent="0.2">
      <c r="A34" s="29">
        <v>19</v>
      </c>
      <c r="B34" s="205">
        <v>8</v>
      </c>
      <c r="C34" s="206"/>
      <c r="D34" s="165"/>
      <c r="E34" s="41"/>
      <c r="F34" s="181"/>
      <c r="G34" s="147"/>
      <c r="H34" s="39"/>
      <c r="I34" s="185"/>
    </row>
    <row r="35" spans="1:9" ht="15" x14ac:dyDescent="0.2">
      <c r="A35" s="29">
        <v>20</v>
      </c>
      <c r="B35" s="205">
        <v>8</v>
      </c>
      <c r="C35" s="206"/>
      <c r="D35" s="165"/>
      <c r="E35" s="49"/>
      <c r="F35" s="181"/>
      <c r="G35" s="147"/>
      <c r="H35" s="39"/>
      <c r="I35" s="185"/>
    </row>
    <row r="36" spans="1:9" ht="15" x14ac:dyDescent="0.2">
      <c r="A36" s="29">
        <v>21</v>
      </c>
      <c r="B36" s="205">
        <v>8</v>
      </c>
      <c r="C36" s="217"/>
      <c r="D36" s="165"/>
      <c r="E36" s="49"/>
      <c r="F36" s="181"/>
      <c r="G36" s="147"/>
      <c r="H36" s="39"/>
      <c r="I36" s="185"/>
    </row>
    <row r="37" spans="1:9" ht="15" x14ac:dyDescent="0.2">
      <c r="A37" s="29">
        <v>22</v>
      </c>
      <c r="B37" s="205">
        <v>8</v>
      </c>
      <c r="C37" s="206"/>
      <c r="D37" s="165"/>
      <c r="E37" s="52">
        <f>SUM(SUM(B31:B37,C31:C37))</f>
        <v>40</v>
      </c>
      <c r="F37" s="181"/>
      <c r="G37" s="147">
        <f>IF(SUM($B31:B37)&gt;40,((SUM($B31:B37)-40)*1.5)+SUM(C31:C37),SUM($B31:C37)-40+SUM(F31:F37))</f>
        <v>0</v>
      </c>
      <c r="H37" s="39">
        <f>H30+(G37-SUM(F31:F37))</f>
        <v>0</v>
      </c>
      <c r="I37" s="185"/>
    </row>
    <row r="38" spans="1:9" ht="15" x14ac:dyDescent="0.2">
      <c r="A38" s="141">
        <v>23</v>
      </c>
      <c r="B38" s="208"/>
      <c r="C38" s="209"/>
      <c r="D38" s="161"/>
      <c r="E38" s="139"/>
      <c r="F38" s="143" t="str">
        <f>IF(SUM(F31:F37)&gt;0,IF((SUM(F31:F37)+E37)&gt;40,"Is Comp Needed?"," ")," ")</f>
        <v xml:space="preserve"> </v>
      </c>
      <c r="G38" s="148" t="str">
        <f>IF((SUM(B31:C37)+SUM(F31:F37))&lt;40,"Error"," ")</f>
        <v xml:space="preserve"> </v>
      </c>
      <c r="H38" s="144" t="str">
        <f>IF(H37&lt;0,"If Comp Time is negative, use formal Time Off"," ")</f>
        <v xml:space="preserve"> </v>
      </c>
      <c r="I38" s="186"/>
    </row>
    <row r="39" spans="1:9" ht="15" x14ac:dyDescent="0.2">
      <c r="A39" s="141">
        <v>24</v>
      </c>
      <c r="B39" s="208"/>
      <c r="C39" s="209"/>
      <c r="D39" s="161"/>
      <c r="E39" s="139"/>
      <c r="F39" s="180"/>
      <c r="G39" s="148"/>
      <c r="H39" s="140"/>
      <c r="I39" s="186"/>
    </row>
    <row r="40" spans="1:9" ht="15" x14ac:dyDescent="0.2">
      <c r="A40" s="29">
        <v>25</v>
      </c>
      <c r="B40" s="205">
        <v>8</v>
      </c>
      <c r="C40" s="206"/>
      <c r="D40" s="165"/>
      <c r="E40" s="49"/>
      <c r="F40" s="181"/>
      <c r="G40" s="147"/>
      <c r="H40" s="39"/>
      <c r="I40" s="184"/>
    </row>
    <row r="41" spans="1:9" ht="15" x14ac:dyDescent="0.2">
      <c r="A41" s="29">
        <v>26</v>
      </c>
      <c r="B41" s="205">
        <v>8</v>
      </c>
      <c r="C41" s="206"/>
      <c r="D41" s="165"/>
      <c r="E41" s="41"/>
      <c r="F41" s="181"/>
      <c r="G41" s="147"/>
      <c r="H41" s="39"/>
      <c r="I41" s="185"/>
    </row>
    <row r="42" spans="1:9" ht="15" x14ac:dyDescent="0.2">
      <c r="A42" s="29">
        <v>27</v>
      </c>
      <c r="B42" s="205">
        <v>8</v>
      </c>
      <c r="C42" s="206"/>
      <c r="D42" s="165"/>
      <c r="E42" s="49"/>
      <c r="F42" s="181"/>
      <c r="G42" s="147"/>
      <c r="H42" s="39"/>
      <c r="I42" s="185"/>
    </row>
    <row r="43" spans="1:9" ht="15" x14ac:dyDescent="0.2">
      <c r="A43" s="29">
        <v>28</v>
      </c>
      <c r="B43" s="205">
        <v>8</v>
      </c>
      <c r="C43" s="217"/>
      <c r="D43" s="165"/>
      <c r="E43" s="49"/>
      <c r="F43" s="181"/>
      <c r="G43" s="147"/>
      <c r="H43" s="39"/>
      <c r="I43" s="185"/>
    </row>
    <row r="44" spans="1:9" ht="15" x14ac:dyDescent="0.2">
      <c r="A44" s="222">
        <v>29</v>
      </c>
      <c r="B44" s="205">
        <v>8</v>
      </c>
      <c r="C44" s="206"/>
      <c r="D44" s="165"/>
      <c r="E44" s="52">
        <f>SUM(SUM(B38:B44,C38:C44))</f>
        <v>40</v>
      </c>
      <c r="F44" s="181"/>
      <c r="G44" s="147">
        <f>IF(SUM($B38:B44)&gt;40,((SUM($B38:B44)-40)*1.5)+SUM(C38:C44),SUM($B38:C44)-40+SUM(F38:F44))</f>
        <v>0</v>
      </c>
      <c r="H44" s="39">
        <f>H37+(G44-SUM(F38:F44))</f>
        <v>0</v>
      </c>
      <c r="I44" s="185"/>
    </row>
    <row r="45" spans="1:9" ht="15" x14ac:dyDescent="0.2">
      <c r="A45" s="221">
        <v>30</v>
      </c>
      <c r="B45" s="208"/>
      <c r="C45" s="209"/>
      <c r="D45" s="161"/>
      <c r="E45" s="139"/>
      <c r="F45" s="143" t="str">
        <f>IF(SUM(F38:F44)&gt;0,IF((SUM(F38:F44)+E44)&gt;40,"Is Comp Needed?"," ")," ")</f>
        <v xml:space="preserve"> </v>
      </c>
      <c r="G45" s="148" t="str">
        <f>IF((SUM(B38:C44)+SUM(F38:F44))&lt;40,"Error"," ")</f>
        <v xml:space="preserve"> </v>
      </c>
      <c r="H45" s="144" t="str">
        <f>IF(H44&lt;0,"If Comp Time is negative, use formal Time Off"," ")</f>
        <v xml:space="preserve"> </v>
      </c>
      <c r="I45" s="186"/>
    </row>
    <row r="46" spans="1:9" ht="15.75" thickBot="1" x14ac:dyDescent="0.25">
      <c r="A46" s="223">
        <v>31</v>
      </c>
      <c r="B46" s="218"/>
      <c r="C46" s="219"/>
      <c r="D46" s="220"/>
      <c r="E46" s="139"/>
      <c r="F46" s="180"/>
      <c r="G46" s="148"/>
      <c r="H46" s="140"/>
      <c r="I46" s="186"/>
    </row>
    <row r="47" spans="1:9" ht="16.5" thickTop="1" thickBot="1" x14ac:dyDescent="0.25">
      <c r="A47" s="232" t="s">
        <v>30</v>
      </c>
      <c r="B47" s="233"/>
      <c r="C47" s="233"/>
      <c r="D47" s="233"/>
      <c r="E47" s="233"/>
      <c r="F47" s="233"/>
      <c r="G47" s="233"/>
      <c r="H47" s="234"/>
      <c r="I47" s="82"/>
    </row>
    <row r="48" spans="1:9" ht="13.5" thickTop="1" x14ac:dyDescent="0.2">
      <c r="A48" s="1"/>
      <c r="G48" s="30"/>
      <c r="I48" s="82"/>
    </row>
    <row r="49" spans="1:9" x14ac:dyDescent="0.2">
      <c r="A49" s="235" t="s">
        <v>29</v>
      </c>
      <c r="B49" s="236"/>
      <c r="C49" s="236"/>
      <c r="D49" s="236"/>
      <c r="E49" s="236"/>
      <c r="F49" s="236"/>
      <c r="G49" s="236"/>
      <c r="H49" s="236"/>
      <c r="I49" s="237"/>
    </row>
    <row r="50" spans="1:9" x14ac:dyDescent="0.2">
      <c r="A50" s="1"/>
      <c r="G50" s="30"/>
    </row>
    <row r="51" spans="1:9" ht="15" x14ac:dyDescent="0.2">
      <c r="A51" s="10" t="s">
        <v>19</v>
      </c>
      <c r="G51" s="30"/>
    </row>
    <row r="52" spans="1:9" x14ac:dyDescent="0.2">
      <c r="A52" s="1"/>
      <c r="G52" s="30"/>
    </row>
    <row r="53" spans="1:9" x14ac:dyDescent="0.2">
      <c r="A53" s="1"/>
      <c r="G53" s="30"/>
    </row>
    <row r="54" spans="1:9" x14ac:dyDescent="0.2">
      <c r="A54" s="1"/>
      <c r="G54" s="30"/>
    </row>
    <row r="55" spans="1:9" x14ac:dyDescent="0.2">
      <c r="A55" s="1"/>
      <c r="G55" s="30"/>
    </row>
    <row r="56" spans="1:9" x14ac:dyDescent="0.2">
      <c r="A56" s="1"/>
      <c r="G56" s="30"/>
    </row>
    <row r="57" spans="1:9" x14ac:dyDescent="0.2">
      <c r="A57" s="1"/>
      <c r="G57" s="30"/>
    </row>
    <row r="58" spans="1:9" x14ac:dyDescent="0.2">
      <c r="A58" s="1"/>
      <c r="G58" s="30"/>
    </row>
    <row r="59" spans="1:9" ht="13.5" thickBot="1" x14ac:dyDescent="0.25">
      <c r="A59" s="13"/>
      <c r="B59" s="14"/>
      <c r="C59" s="14"/>
      <c r="D59" s="34"/>
      <c r="E59" s="34"/>
      <c r="G59" s="34"/>
      <c r="H59" s="14"/>
      <c r="I59" s="14"/>
    </row>
    <row r="60" spans="1:9" ht="15" x14ac:dyDescent="0.2">
      <c r="A60" s="10" t="s">
        <v>20</v>
      </c>
      <c r="G60" s="53" t="s">
        <v>21</v>
      </c>
    </row>
    <row r="61" spans="1:9" x14ac:dyDescent="0.2">
      <c r="A61" s="1"/>
      <c r="G61" s="30"/>
    </row>
    <row r="62" spans="1:9" x14ac:dyDescent="0.2">
      <c r="A62" s="1"/>
      <c r="G62" s="30"/>
    </row>
    <row r="63" spans="1:9" ht="37.5" customHeight="1" x14ac:dyDescent="0.25">
      <c r="A63" s="240" t="s">
        <v>23</v>
      </c>
      <c r="B63" s="240"/>
      <c r="C63" s="240"/>
      <c r="D63" s="240"/>
      <c r="E63" s="240"/>
      <c r="F63" s="240"/>
      <c r="G63" s="240"/>
      <c r="H63" s="240"/>
      <c r="I63" s="240"/>
    </row>
    <row r="64" spans="1:9" ht="13.5" thickBot="1" x14ac:dyDescent="0.25">
      <c r="A64" s="11"/>
      <c r="B64" s="12"/>
      <c r="C64" s="12"/>
      <c r="D64" s="35"/>
      <c r="E64" s="35"/>
      <c r="F64" s="12"/>
      <c r="G64" s="35"/>
      <c r="H64" s="12"/>
      <c r="I64" s="12"/>
    </row>
    <row r="65" spans="1:9" ht="13.5" thickTop="1" x14ac:dyDescent="0.2">
      <c r="A65" s="1"/>
      <c r="G65" s="30"/>
    </row>
    <row r="66" spans="1:9" x14ac:dyDescent="0.2">
      <c r="A66" s="1"/>
      <c r="G66" s="30"/>
    </row>
    <row r="67" spans="1:9" ht="97.5" customHeight="1" x14ac:dyDescent="0.2">
      <c r="A67" s="228" t="s">
        <v>22</v>
      </c>
      <c r="B67" s="228"/>
      <c r="C67" s="228"/>
      <c r="D67" s="228"/>
      <c r="E67" s="228"/>
      <c r="F67" s="228"/>
      <c r="G67" s="228"/>
      <c r="H67" s="228"/>
      <c r="I67" s="228"/>
    </row>
    <row r="68" spans="1:9" ht="15" x14ac:dyDescent="0.2">
      <c r="A68" s="10"/>
      <c r="G68" s="30"/>
    </row>
    <row r="69" spans="1:9" ht="15" x14ac:dyDescent="0.2">
      <c r="A69" s="15"/>
      <c r="G69" s="30"/>
    </row>
    <row r="70" spans="1:9" ht="15" x14ac:dyDescent="0.2">
      <c r="A70" s="10"/>
      <c r="G70" s="30"/>
    </row>
    <row r="71" spans="1:9" ht="49.5" customHeight="1" x14ac:dyDescent="0.2">
      <c r="A71" s="228" t="s">
        <v>24</v>
      </c>
      <c r="B71" s="228"/>
      <c r="C71" s="228"/>
      <c r="D71" s="228"/>
      <c r="E71" s="228"/>
      <c r="F71" s="228"/>
      <c r="G71" s="228"/>
      <c r="H71" s="228"/>
      <c r="I71" s="228"/>
    </row>
    <row r="72" spans="1:9" ht="15" x14ac:dyDescent="0.2">
      <c r="A72" s="10"/>
      <c r="G72" s="30"/>
    </row>
    <row r="73" spans="1:9" ht="15" x14ac:dyDescent="0.2">
      <c r="A73" s="10"/>
      <c r="G73" s="30"/>
    </row>
    <row r="74" spans="1:9" x14ac:dyDescent="0.2">
      <c r="A74" s="1"/>
      <c r="G74" s="30"/>
    </row>
    <row r="75" spans="1:9" ht="15.75" x14ac:dyDescent="0.25">
      <c r="A75" s="1"/>
      <c r="G75" s="30"/>
      <c r="H75" s="127" t="s">
        <v>61</v>
      </c>
      <c r="I75" s="130">
        <f>'EMPLOYEE INFO'!B59</f>
        <v>1.5</v>
      </c>
    </row>
    <row r="76" spans="1:9" x14ac:dyDescent="0.2">
      <c r="A76" s="1"/>
      <c r="G76" s="30"/>
    </row>
    <row r="77" spans="1:9" x14ac:dyDescent="0.2">
      <c r="A77" s="1"/>
      <c r="G77" s="30"/>
    </row>
    <row r="78" spans="1:9" x14ac:dyDescent="0.2">
      <c r="A78" s="1"/>
      <c r="G78" s="30"/>
    </row>
    <row r="79" spans="1:9" x14ac:dyDescent="0.2">
      <c r="A79" s="1"/>
      <c r="G79" s="30"/>
    </row>
    <row r="80" spans="1:9" x14ac:dyDescent="0.2">
      <c r="A80" s="1"/>
      <c r="G80" s="30"/>
    </row>
    <row r="81" spans="1:7" x14ac:dyDescent="0.2">
      <c r="A81" s="1"/>
      <c r="G81" s="30"/>
    </row>
    <row r="82" spans="1:7" x14ac:dyDescent="0.2">
      <c r="A82" s="1"/>
      <c r="G82" s="30"/>
    </row>
    <row r="83" spans="1:7" x14ac:dyDescent="0.2">
      <c r="A83" s="1"/>
      <c r="G83" s="30"/>
    </row>
    <row r="84" spans="1:7" x14ac:dyDescent="0.2">
      <c r="A84" s="1"/>
      <c r="G84" s="30"/>
    </row>
    <row r="85" spans="1:7" x14ac:dyDescent="0.2">
      <c r="A85" s="1"/>
      <c r="G85" s="30"/>
    </row>
    <row r="86" spans="1:7" x14ac:dyDescent="0.2">
      <c r="A86" s="1"/>
      <c r="G86" s="30"/>
    </row>
    <row r="87" spans="1:7" x14ac:dyDescent="0.2">
      <c r="A87" s="1"/>
      <c r="G87" s="30"/>
    </row>
    <row r="88" spans="1:7" x14ac:dyDescent="0.2">
      <c r="A88" s="1"/>
      <c r="G88" s="30"/>
    </row>
    <row r="89" spans="1:7" x14ac:dyDescent="0.2">
      <c r="A89" s="1"/>
      <c r="G89" s="30"/>
    </row>
    <row r="90" spans="1:7" x14ac:dyDescent="0.2">
      <c r="A90" s="1"/>
      <c r="G90" s="30"/>
    </row>
    <row r="91" spans="1:7" x14ac:dyDescent="0.2">
      <c r="A91" s="1"/>
      <c r="G91" s="30"/>
    </row>
    <row r="92" spans="1:7" x14ac:dyDescent="0.2">
      <c r="A92" s="1"/>
      <c r="G92" s="30"/>
    </row>
    <row r="93" spans="1:7" x14ac:dyDescent="0.2">
      <c r="A93" s="1"/>
      <c r="G93" s="30"/>
    </row>
    <row r="94" spans="1:7" x14ac:dyDescent="0.2">
      <c r="A94" s="1"/>
      <c r="G94" s="30"/>
    </row>
    <row r="95" spans="1:7" x14ac:dyDescent="0.2">
      <c r="A95" s="1"/>
      <c r="G95" s="30"/>
    </row>
    <row r="96" spans="1:7" x14ac:dyDescent="0.2">
      <c r="A96" s="1"/>
      <c r="G96" s="30"/>
    </row>
    <row r="97" spans="1:7" x14ac:dyDescent="0.2">
      <c r="A97" s="1"/>
      <c r="G97" s="30"/>
    </row>
    <row r="98" spans="1:7" x14ac:dyDescent="0.2">
      <c r="A98" s="1"/>
      <c r="G98" s="30"/>
    </row>
    <row r="99" spans="1:7" x14ac:dyDescent="0.2">
      <c r="A99" s="1"/>
      <c r="G99" s="30"/>
    </row>
    <row r="100" spans="1:7" x14ac:dyDescent="0.2">
      <c r="A100" s="1"/>
      <c r="G100" s="30"/>
    </row>
    <row r="101" spans="1:7" x14ac:dyDescent="0.2">
      <c r="A101" s="1"/>
      <c r="G101" s="30"/>
    </row>
    <row r="102" spans="1:7" x14ac:dyDescent="0.2">
      <c r="A102" s="1"/>
      <c r="G102" s="30"/>
    </row>
    <row r="103" spans="1:7" x14ac:dyDescent="0.2">
      <c r="A103" s="1"/>
      <c r="G103" s="30"/>
    </row>
    <row r="104" spans="1:7" x14ac:dyDescent="0.2">
      <c r="A104" s="1"/>
      <c r="G104" s="30"/>
    </row>
    <row r="105" spans="1:7" x14ac:dyDescent="0.2">
      <c r="A105" s="1"/>
      <c r="G105" s="30"/>
    </row>
    <row r="106" spans="1:7" x14ac:dyDescent="0.2">
      <c r="A106" s="1"/>
      <c r="G106" s="30"/>
    </row>
    <row r="107" spans="1:7" x14ac:dyDescent="0.2">
      <c r="A107" s="1"/>
      <c r="G107" s="30"/>
    </row>
    <row r="108" spans="1:7" x14ac:dyDescent="0.2">
      <c r="A108" s="1"/>
      <c r="G108" s="30"/>
    </row>
    <row r="109" spans="1:7" x14ac:dyDescent="0.2">
      <c r="A109" s="1"/>
      <c r="G109" s="30"/>
    </row>
    <row r="110" spans="1:7" x14ac:dyDescent="0.2">
      <c r="A110" s="1"/>
      <c r="G110" s="30"/>
    </row>
    <row r="111" spans="1:7" x14ac:dyDescent="0.2">
      <c r="A111" s="1"/>
      <c r="G111" s="30"/>
    </row>
    <row r="112" spans="1:7" x14ac:dyDescent="0.2">
      <c r="A112" s="1"/>
      <c r="G112" s="30"/>
    </row>
    <row r="113" spans="1:7" x14ac:dyDescent="0.2">
      <c r="A113" s="1"/>
      <c r="G113" s="30"/>
    </row>
    <row r="114" spans="1:7" x14ac:dyDescent="0.2">
      <c r="A114" s="1"/>
      <c r="G114" s="30"/>
    </row>
    <row r="115" spans="1:7" x14ac:dyDescent="0.2">
      <c r="A115" s="1"/>
      <c r="G115" s="30"/>
    </row>
    <row r="116" spans="1:7" x14ac:dyDescent="0.2">
      <c r="A116" s="1"/>
      <c r="G116" s="30"/>
    </row>
    <row r="117" spans="1:7" x14ac:dyDescent="0.2">
      <c r="A117" s="1"/>
      <c r="G117" s="30"/>
    </row>
    <row r="118" spans="1:7" x14ac:dyDescent="0.2">
      <c r="A118" s="1"/>
      <c r="G118" s="30"/>
    </row>
    <row r="119" spans="1:7" x14ac:dyDescent="0.2">
      <c r="A119" s="1"/>
      <c r="G119" s="30"/>
    </row>
    <row r="120" spans="1:7" x14ac:dyDescent="0.2">
      <c r="A120" s="1"/>
      <c r="G120" s="30"/>
    </row>
    <row r="121" spans="1:7" x14ac:dyDescent="0.2">
      <c r="A121" s="1"/>
      <c r="G121" s="30"/>
    </row>
    <row r="122" spans="1:7" x14ac:dyDescent="0.2">
      <c r="A122" s="1"/>
      <c r="G122" s="30"/>
    </row>
    <row r="123" spans="1:7" x14ac:dyDescent="0.2">
      <c r="A123" s="1"/>
      <c r="G123" s="30"/>
    </row>
    <row r="124" spans="1:7" x14ac:dyDescent="0.2">
      <c r="A124" s="1"/>
      <c r="G124" s="30"/>
    </row>
    <row r="125" spans="1:7" x14ac:dyDescent="0.2">
      <c r="A125" s="1"/>
      <c r="G125" s="30"/>
    </row>
    <row r="126" spans="1:7" x14ac:dyDescent="0.2">
      <c r="A126" s="1"/>
      <c r="G126" s="30"/>
    </row>
    <row r="127" spans="1:7" x14ac:dyDescent="0.2">
      <c r="A127" s="1"/>
      <c r="G127" s="30"/>
    </row>
    <row r="128" spans="1:7" x14ac:dyDescent="0.2">
      <c r="A128" s="1"/>
      <c r="G128" s="30"/>
    </row>
    <row r="129" spans="1:7" x14ac:dyDescent="0.2">
      <c r="A129" s="1"/>
      <c r="G129" s="30"/>
    </row>
    <row r="130" spans="1:7" x14ac:dyDescent="0.2">
      <c r="A130" s="1"/>
      <c r="G130" s="30"/>
    </row>
    <row r="131" spans="1:7" x14ac:dyDescent="0.2">
      <c r="A131" s="1"/>
      <c r="G131" s="30"/>
    </row>
    <row r="132" spans="1:7" x14ac:dyDescent="0.2">
      <c r="A132" s="1"/>
      <c r="G132" s="30"/>
    </row>
    <row r="133" spans="1:7" x14ac:dyDescent="0.2">
      <c r="A133" s="1"/>
      <c r="G133" s="30"/>
    </row>
    <row r="134" spans="1:7" x14ac:dyDescent="0.2">
      <c r="A134" s="1"/>
      <c r="G134" s="30"/>
    </row>
    <row r="135" spans="1:7" x14ac:dyDescent="0.2">
      <c r="A135" s="1"/>
      <c r="G135" s="30"/>
    </row>
    <row r="136" spans="1:7" x14ac:dyDescent="0.2">
      <c r="A136" s="1"/>
      <c r="G136" s="30"/>
    </row>
    <row r="137" spans="1:7" x14ac:dyDescent="0.2">
      <c r="A137" s="1"/>
      <c r="G137" s="30"/>
    </row>
    <row r="138" spans="1:7" x14ac:dyDescent="0.2">
      <c r="A138" s="1"/>
      <c r="G138" s="30"/>
    </row>
    <row r="139" spans="1:7" x14ac:dyDescent="0.2">
      <c r="A139" s="1"/>
      <c r="G139" s="30"/>
    </row>
    <row r="140" spans="1:7" x14ac:dyDescent="0.2">
      <c r="A140" s="1"/>
      <c r="G140" s="30"/>
    </row>
    <row r="141" spans="1:7" x14ac:dyDescent="0.2">
      <c r="A141" s="1"/>
      <c r="G141" s="30"/>
    </row>
    <row r="142" spans="1:7" x14ac:dyDescent="0.2">
      <c r="A142" s="1"/>
      <c r="G142" s="30"/>
    </row>
    <row r="143" spans="1:7" x14ac:dyDescent="0.2">
      <c r="A143" s="1"/>
      <c r="G143" s="30"/>
    </row>
    <row r="144" spans="1:7" x14ac:dyDescent="0.2">
      <c r="A144" s="1"/>
      <c r="G144" s="30"/>
    </row>
    <row r="145" spans="1:7" x14ac:dyDescent="0.2">
      <c r="A145" s="1"/>
      <c r="G145" s="30"/>
    </row>
    <row r="146" spans="1:7" x14ac:dyDescent="0.2">
      <c r="A146" s="1"/>
      <c r="G146" s="30"/>
    </row>
    <row r="147" spans="1:7" x14ac:dyDescent="0.2">
      <c r="A147" s="1"/>
      <c r="G147" s="30"/>
    </row>
    <row r="148" spans="1:7" x14ac:dyDescent="0.2">
      <c r="A148" s="1"/>
      <c r="G148" s="30"/>
    </row>
    <row r="149" spans="1:7" x14ac:dyDescent="0.2">
      <c r="A149" s="1"/>
      <c r="G149" s="30"/>
    </row>
    <row r="150" spans="1:7" x14ac:dyDescent="0.2">
      <c r="A150" s="1"/>
      <c r="G150" s="30"/>
    </row>
    <row r="151" spans="1:7" x14ac:dyDescent="0.2">
      <c r="A151" s="1"/>
      <c r="G151" s="30"/>
    </row>
    <row r="152" spans="1:7" x14ac:dyDescent="0.2">
      <c r="A152" s="1"/>
      <c r="G152" s="30"/>
    </row>
    <row r="153" spans="1:7" x14ac:dyDescent="0.2">
      <c r="A153" s="1"/>
      <c r="G153" s="30"/>
    </row>
    <row r="154" spans="1:7" x14ac:dyDescent="0.2">
      <c r="A154" s="1"/>
      <c r="G154" s="30"/>
    </row>
    <row r="155" spans="1:7" x14ac:dyDescent="0.2">
      <c r="A155" s="1"/>
      <c r="G155" s="30"/>
    </row>
    <row r="156" spans="1:7" x14ac:dyDescent="0.2">
      <c r="A156" s="1"/>
      <c r="G156" s="30"/>
    </row>
    <row r="157" spans="1:7" x14ac:dyDescent="0.2">
      <c r="A157" s="1"/>
      <c r="G157" s="30"/>
    </row>
    <row r="158" spans="1:7" x14ac:dyDescent="0.2">
      <c r="A158" s="1"/>
      <c r="G158" s="30"/>
    </row>
    <row r="159" spans="1:7" x14ac:dyDescent="0.2">
      <c r="A159" s="1"/>
      <c r="G159" s="30"/>
    </row>
    <row r="160" spans="1:7" x14ac:dyDescent="0.2">
      <c r="A160" s="1"/>
      <c r="G160" s="30"/>
    </row>
    <row r="161" spans="1:7" x14ac:dyDescent="0.2">
      <c r="A161" s="1"/>
      <c r="G161" s="30"/>
    </row>
    <row r="162" spans="1:7" x14ac:dyDescent="0.2">
      <c r="A162" s="1"/>
      <c r="G162" s="30"/>
    </row>
    <row r="163" spans="1:7" x14ac:dyDescent="0.2">
      <c r="A163" s="1"/>
      <c r="G163" s="30"/>
    </row>
    <row r="164" spans="1:7" x14ac:dyDescent="0.2">
      <c r="A164" s="1"/>
      <c r="G164" s="30"/>
    </row>
    <row r="165" spans="1:7" x14ac:dyDescent="0.2">
      <c r="A165" s="1"/>
      <c r="G165" s="30"/>
    </row>
    <row r="166" spans="1:7" x14ac:dyDescent="0.2">
      <c r="A166" s="1"/>
      <c r="G166" s="30"/>
    </row>
    <row r="167" spans="1:7" x14ac:dyDescent="0.2">
      <c r="A167" s="1"/>
      <c r="G167" s="30"/>
    </row>
    <row r="168" spans="1:7" x14ac:dyDescent="0.2">
      <c r="A168" s="1"/>
      <c r="G168" s="30"/>
    </row>
    <row r="169" spans="1:7" x14ac:dyDescent="0.2">
      <c r="A169" s="1"/>
      <c r="G169" s="30"/>
    </row>
    <row r="170" spans="1:7" x14ac:dyDescent="0.2">
      <c r="A170" s="1"/>
      <c r="G170" s="30"/>
    </row>
    <row r="171" spans="1:7" x14ac:dyDescent="0.2">
      <c r="A171" s="1"/>
      <c r="G171" s="30"/>
    </row>
    <row r="172" spans="1:7" x14ac:dyDescent="0.2">
      <c r="A172" s="1"/>
      <c r="G172" s="30"/>
    </row>
    <row r="173" spans="1:7" x14ac:dyDescent="0.2">
      <c r="A173" s="1"/>
      <c r="G173" s="30"/>
    </row>
    <row r="174" spans="1:7" x14ac:dyDescent="0.2">
      <c r="A174" s="1"/>
      <c r="G174" s="30"/>
    </row>
    <row r="175" spans="1:7" x14ac:dyDescent="0.2">
      <c r="A175" s="1"/>
      <c r="G175" s="30"/>
    </row>
    <row r="176" spans="1:7" x14ac:dyDescent="0.2">
      <c r="A176" s="1"/>
      <c r="G176" s="30"/>
    </row>
    <row r="177" spans="1:7" x14ac:dyDescent="0.2">
      <c r="A177" s="1"/>
      <c r="G177" s="30"/>
    </row>
    <row r="178" spans="1:7" x14ac:dyDescent="0.2">
      <c r="A178" s="1"/>
      <c r="G178" s="30"/>
    </row>
    <row r="179" spans="1:7" x14ac:dyDescent="0.2">
      <c r="A179" s="1"/>
      <c r="G179" s="30"/>
    </row>
    <row r="180" spans="1:7" x14ac:dyDescent="0.2">
      <c r="A180" s="1"/>
      <c r="G180" s="30"/>
    </row>
    <row r="181" spans="1:7" x14ac:dyDescent="0.2">
      <c r="A181" s="1"/>
      <c r="G181" s="30"/>
    </row>
    <row r="182" spans="1:7" x14ac:dyDescent="0.2">
      <c r="A182" s="1"/>
      <c r="G182" s="30"/>
    </row>
    <row r="183" spans="1:7" x14ac:dyDescent="0.2">
      <c r="A183" s="1"/>
      <c r="G183" s="30"/>
    </row>
    <row r="184" spans="1:7" x14ac:dyDescent="0.2">
      <c r="A184" s="1"/>
      <c r="G184" s="30"/>
    </row>
    <row r="185" spans="1:7" x14ac:dyDescent="0.2">
      <c r="A185" s="1"/>
      <c r="G185" s="30"/>
    </row>
    <row r="186" spans="1:7" x14ac:dyDescent="0.2">
      <c r="A186" s="1"/>
      <c r="G186" s="30"/>
    </row>
    <row r="187" spans="1:7" x14ac:dyDescent="0.2">
      <c r="A187" s="1"/>
      <c r="G187" s="30"/>
    </row>
    <row r="188" spans="1:7" x14ac:dyDescent="0.2">
      <c r="A188" s="1"/>
      <c r="G188" s="30"/>
    </row>
    <row r="189" spans="1:7" x14ac:dyDescent="0.2">
      <c r="A189" s="1"/>
      <c r="G189" s="30"/>
    </row>
    <row r="190" spans="1:7" x14ac:dyDescent="0.2">
      <c r="A190" s="1"/>
      <c r="G190" s="30"/>
    </row>
    <row r="191" spans="1:7" x14ac:dyDescent="0.2">
      <c r="A191" s="1"/>
      <c r="G191" s="30"/>
    </row>
    <row r="192" spans="1:7" x14ac:dyDescent="0.2">
      <c r="A192" s="1"/>
      <c r="G192" s="30"/>
    </row>
    <row r="193" spans="1:7" x14ac:dyDescent="0.2">
      <c r="A193" s="1"/>
      <c r="G193" s="30"/>
    </row>
    <row r="194" spans="1:7" x14ac:dyDescent="0.2">
      <c r="A194" s="1"/>
      <c r="G194" s="30"/>
    </row>
    <row r="195" spans="1:7" x14ac:dyDescent="0.2">
      <c r="A195" s="1"/>
      <c r="G195" s="30"/>
    </row>
    <row r="196" spans="1:7" x14ac:dyDescent="0.2">
      <c r="A196" s="1"/>
      <c r="G196" s="30"/>
    </row>
    <row r="197" spans="1:7" x14ac:dyDescent="0.2">
      <c r="A197" s="1"/>
      <c r="G197" s="30"/>
    </row>
    <row r="198" spans="1:7" x14ac:dyDescent="0.2">
      <c r="A198" s="1"/>
      <c r="G198" s="30"/>
    </row>
    <row r="199" spans="1:7" x14ac:dyDescent="0.2">
      <c r="A199" s="1"/>
      <c r="G199" s="30"/>
    </row>
    <row r="200" spans="1:7" x14ac:dyDescent="0.2">
      <c r="A200" s="1"/>
      <c r="G200" s="30"/>
    </row>
    <row r="201" spans="1:7" x14ac:dyDescent="0.2">
      <c r="A201" s="1"/>
      <c r="G201" s="30"/>
    </row>
    <row r="202" spans="1:7" x14ac:dyDescent="0.2">
      <c r="A202" s="1"/>
      <c r="G202" s="30"/>
    </row>
    <row r="203" spans="1:7" x14ac:dyDescent="0.2">
      <c r="A203" s="1"/>
      <c r="G203" s="30"/>
    </row>
    <row r="204" spans="1:7" x14ac:dyDescent="0.2">
      <c r="A204" s="1"/>
      <c r="G204" s="30"/>
    </row>
    <row r="205" spans="1:7" x14ac:dyDescent="0.2">
      <c r="A205" s="1"/>
      <c r="G205" s="30"/>
    </row>
    <row r="206" spans="1:7" x14ac:dyDescent="0.2">
      <c r="A206" s="1"/>
      <c r="G206" s="30"/>
    </row>
    <row r="207" spans="1:7" x14ac:dyDescent="0.2">
      <c r="A207" s="1"/>
      <c r="G207" s="30"/>
    </row>
    <row r="208" spans="1:7" x14ac:dyDescent="0.2">
      <c r="A208" s="1"/>
      <c r="G208" s="30"/>
    </row>
    <row r="209" spans="1:7" x14ac:dyDescent="0.2">
      <c r="A209" s="1"/>
      <c r="G209" s="30"/>
    </row>
    <row r="210" spans="1:7" x14ac:dyDescent="0.2">
      <c r="A210" s="1"/>
      <c r="G210" s="30"/>
    </row>
    <row r="211" spans="1:7" x14ac:dyDescent="0.2">
      <c r="A211" s="1"/>
      <c r="G211" s="30"/>
    </row>
    <row r="212" spans="1:7" x14ac:dyDescent="0.2">
      <c r="A212" s="1"/>
      <c r="G212" s="30"/>
    </row>
    <row r="213" spans="1:7" x14ac:dyDescent="0.2">
      <c r="A213" s="1"/>
      <c r="G213" s="30"/>
    </row>
    <row r="214" spans="1:7" x14ac:dyDescent="0.2">
      <c r="A214" s="1"/>
      <c r="G214" s="30"/>
    </row>
    <row r="215" spans="1:7" x14ac:dyDescent="0.2">
      <c r="A215" s="1"/>
      <c r="G215" s="30"/>
    </row>
    <row r="216" spans="1:7" x14ac:dyDescent="0.2">
      <c r="A216" s="1"/>
      <c r="G216" s="30"/>
    </row>
    <row r="217" spans="1:7" x14ac:dyDescent="0.2">
      <c r="A217" s="1"/>
      <c r="G217" s="30"/>
    </row>
    <row r="218" spans="1:7" x14ac:dyDescent="0.2">
      <c r="A218" s="1"/>
      <c r="G218" s="30"/>
    </row>
    <row r="219" spans="1:7" x14ac:dyDescent="0.2">
      <c r="A219" s="1"/>
      <c r="G219" s="30"/>
    </row>
    <row r="220" spans="1:7" x14ac:dyDescent="0.2">
      <c r="A220" s="1"/>
      <c r="G220" s="30"/>
    </row>
    <row r="221" spans="1:7" x14ac:dyDescent="0.2">
      <c r="A221" s="1"/>
      <c r="G221" s="30"/>
    </row>
    <row r="222" spans="1:7" x14ac:dyDescent="0.2">
      <c r="A222" s="1"/>
      <c r="G222" s="30"/>
    </row>
    <row r="223" spans="1:7" x14ac:dyDescent="0.2">
      <c r="A223" s="1"/>
      <c r="G223" s="30"/>
    </row>
    <row r="224" spans="1:7" x14ac:dyDescent="0.2">
      <c r="A224" s="1"/>
      <c r="G224" s="30"/>
    </row>
    <row r="225" spans="1:7" x14ac:dyDescent="0.2">
      <c r="A225" s="1"/>
      <c r="G225" s="30"/>
    </row>
    <row r="226" spans="1:7" x14ac:dyDescent="0.2">
      <c r="A226" s="1"/>
      <c r="G226" s="30"/>
    </row>
    <row r="227" spans="1:7" x14ac:dyDescent="0.2">
      <c r="A227" s="1"/>
      <c r="G227" s="30"/>
    </row>
    <row r="228" spans="1:7" x14ac:dyDescent="0.2">
      <c r="A228" s="1"/>
      <c r="G228" s="30"/>
    </row>
    <row r="229" spans="1:7" x14ac:dyDescent="0.2">
      <c r="A229" s="1"/>
      <c r="G229" s="30"/>
    </row>
    <row r="230" spans="1:7" x14ac:dyDescent="0.2">
      <c r="A230" s="1"/>
      <c r="G230" s="30"/>
    </row>
    <row r="231" spans="1:7" x14ac:dyDescent="0.2">
      <c r="A231" s="1"/>
      <c r="G231" s="30"/>
    </row>
    <row r="232" spans="1:7" x14ac:dyDescent="0.2">
      <c r="A232" s="1"/>
      <c r="G232" s="30"/>
    </row>
    <row r="233" spans="1:7" x14ac:dyDescent="0.2">
      <c r="A233" s="1"/>
      <c r="G233" s="30"/>
    </row>
    <row r="234" spans="1:7" x14ac:dyDescent="0.2">
      <c r="A234" s="1"/>
      <c r="G234" s="30"/>
    </row>
    <row r="235" spans="1:7" x14ac:dyDescent="0.2">
      <c r="A235" s="1"/>
      <c r="G235" s="30"/>
    </row>
    <row r="236" spans="1:7" x14ac:dyDescent="0.2">
      <c r="A236" s="1"/>
      <c r="G236" s="30"/>
    </row>
    <row r="237" spans="1:7" x14ac:dyDescent="0.2">
      <c r="A237" s="1"/>
      <c r="G237" s="30"/>
    </row>
    <row r="238" spans="1:7" x14ac:dyDescent="0.2">
      <c r="A238" s="1"/>
      <c r="G238" s="30"/>
    </row>
    <row r="239" spans="1:7" x14ac:dyDescent="0.2">
      <c r="A239" s="1"/>
      <c r="G239" s="30"/>
    </row>
    <row r="240" spans="1:7" x14ac:dyDescent="0.2">
      <c r="A240" s="1"/>
      <c r="G240" s="30"/>
    </row>
    <row r="241" spans="1:7" x14ac:dyDescent="0.2">
      <c r="A241" s="1"/>
      <c r="G241" s="30"/>
    </row>
    <row r="242" spans="1:7" x14ac:dyDescent="0.2">
      <c r="A242" s="1"/>
      <c r="G242" s="30"/>
    </row>
    <row r="243" spans="1:7" x14ac:dyDescent="0.2">
      <c r="A243" s="1"/>
      <c r="G243" s="30"/>
    </row>
    <row r="244" spans="1:7" x14ac:dyDescent="0.2">
      <c r="A244" s="1"/>
      <c r="G244" s="30"/>
    </row>
    <row r="245" spans="1:7" x14ac:dyDescent="0.2">
      <c r="A245" s="1"/>
      <c r="G245" s="30"/>
    </row>
    <row r="246" spans="1:7" x14ac:dyDescent="0.2">
      <c r="A246" s="1"/>
      <c r="G246" s="30"/>
    </row>
    <row r="247" spans="1:7" x14ac:dyDescent="0.2">
      <c r="A247" s="1"/>
      <c r="G247" s="30"/>
    </row>
    <row r="248" spans="1:7" x14ac:dyDescent="0.2">
      <c r="A248" s="1"/>
      <c r="G248" s="30"/>
    </row>
    <row r="249" spans="1:7" x14ac:dyDescent="0.2">
      <c r="A249" s="1"/>
      <c r="G249" s="30"/>
    </row>
    <row r="250" spans="1:7" x14ac:dyDescent="0.2">
      <c r="A250" s="1"/>
      <c r="G250" s="30"/>
    </row>
    <row r="251" spans="1:7" x14ac:dyDescent="0.2">
      <c r="A251" s="1"/>
      <c r="G251" s="30"/>
    </row>
    <row r="252" spans="1:7" x14ac:dyDescent="0.2">
      <c r="A252" s="1"/>
      <c r="G252" s="30"/>
    </row>
    <row r="253" spans="1:7" ht="13.5" thickBot="1" x14ac:dyDescent="0.25">
      <c r="A253" s="2"/>
      <c r="G253" s="30"/>
    </row>
    <row r="254" spans="1:7" x14ac:dyDescent="0.2">
      <c r="G254" s="30"/>
    </row>
    <row r="255" spans="1:7" x14ac:dyDescent="0.2">
      <c r="G255" s="30"/>
    </row>
    <row r="256" spans="1:7" x14ac:dyDescent="0.2">
      <c r="G256" s="30"/>
    </row>
    <row r="257" spans="7:7" x14ac:dyDescent="0.2">
      <c r="G257" s="30"/>
    </row>
    <row r="258" spans="7:7" x14ac:dyDescent="0.2">
      <c r="G258" s="30"/>
    </row>
    <row r="259" spans="7:7" x14ac:dyDescent="0.2">
      <c r="G259" s="30"/>
    </row>
    <row r="260" spans="7:7" x14ac:dyDescent="0.2">
      <c r="G260" s="30"/>
    </row>
    <row r="261" spans="7:7" x14ac:dyDescent="0.2">
      <c r="G261" s="30"/>
    </row>
    <row r="262" spans="7:7" x14ac:dyDescent="0.2">
      <c r="G262" s="30"/>
    </row>
    <row r="263" spans="7:7" x14ac:dyDescent="0.2">
      <c r="G263" s="30"/>
    </row>
    <row r="264" spans="7:7" x14ac:dyDescent="0.2">
      <c r="G264" s="30"/>
    </row>
    <row r="265" spans="7:7" x14ac:dyDescent="0.2">
      <c r="G265" s="30"/>
    </row>
    <row r="266" spans="7:7" x14ac:dyDescent="0.2">
      <c r="G266" s="30"/>
    </row>
    <row r="267" spans="7:7" x14ac:dyDescent="0.2">
      <c r="G267" s="30"/>
    </row>
    <row r="268" spans="7:7" x14ac:dyDescent="0.2">
      <c r="G268" s="30"/>
    </row>
    <row r="269" spans="7:7" x14ac:dyDescent="0.2">
      <c r="G269" s="30"/>
    </row>
    <row r="270" spans="7:7" x14ac:dyDescent="0.2">
      <c r="G270" s="30"/>
    </row>
    <row r="271" spans="7:7" x14ac:dyDescent="0.2">
      <c r="G271" s="30"/>
    </row>
    <row r="272" spans="7:7" x14ac:dyDescent="0.2">
      <c r="G272" s="30"/>
    </row>
    <row r="273" spans="7:7" x14ac:dyDescent="0.2">
      <c r="G273" s="30"/>
    </row>
    <row r="274" spans="7:7" x14ac:dyDescent="0.2">
      <c r="G274" s="30"/>
    </row>
    <row r="275" spans="7:7" x14ac:dyDescent="0.2">
      <c r="G275" s="30"/>
    </row>
    <row r="276" spans="7:7" x14ac:dyDescent="0.2">
      <c r="G276" s="30"/>
    </row>
    <row r="277" spans="7:7" x14ac:dyDescent="0.2">
      <c r="G277" s="30"/>
    </row>
    <row r="278" spans="7:7" x14ac:dyDescent="0.2">
      <c r="G278" s="30"/>
    </row>
    <row r="279" spans="7:7" x14ac:dyDescent="0.2">
      <c r="G279" s="30"/>
    </row>
    <row r="280" spans="7:7" x14ac:dyDescent="0.2">
      <c r="G280" s="30"/>
    </row>
    <row r="281" spans="7:7" x14ac:dyDescent="0.2">
      <c r="G281" s="30"/>
    </row>
    <row r="282" spans="7:7" x14ac:dyDescent="0.2">
      <c r="G282" s="30"/>
    </row>
    <row r="283" spans="7:7" x14ac:dyDescent="0.2">
      <c r="G283" s="30"/>
    </row>
    <row r="284" spans="7:7" x14ac:dyDescent="0.2">
      <c r="G284" s="30"/>
    </row>
    <row r="285" spans="7:7" x14ac:dyDescent="0.2">
      <c r="G285" s="30"/>
    </row>
    <row r="286" spans="7:7" x14ac:dyDescent="0.2">
      <c r="G286" s="30"/>
    </row>
    <row r="287" spans="7:7" x14ac:dyDescent="0.2">
      <c r="G287" s="30"/>
    </row>
    <row r="288" spans="7:7" x14ac:dyDescent="0.2">
      <c r="G288" s="30"/>
    </row>
    <row r="289" spans="7:7" x14ac:dyDescent="0.2">
      <c r="G289" s="30"/>
    </row>
    <row r="290" spans="7:7" x14ac:dyDescent="0.2">
      <c r="G290" s="30"/>
    </row>
    <row r="291" spans="7:7" x14ac:dyDescent="0.2">
      <c r="G291" s="30"/>
    </row>
    <row r="292" spans="7:7" x14ac:dyDescent="0.2">
      <c r="G292" s="30"/>
    </row>
    <row r="293" spans="7:7" x14ac:dyDescent="0.2">
      <c r="G293" s="30"/>
    </row>
    <row r="294" spans="7:7" x14ac:dyDescent="0.2">
      <c r="G294" s="30"/>
    </row>
    <row r="295" spans="7:7" x14ac:dyDescent="0.2">
      <c r="G295" s="30"/>
    </row>
    <row r="296" spans="7:7" x14ac:dyDescent="0.2">
      <c r="G296" s="30"/>
    </row>
    <row r="297" spans="7:7" x14ac:dyDescent="0.2">
      <c r="G297" s="30"/>
    </row>
    <row r="298" spans="7:7" x14ac:dyDescent="0.2">
      <c r="G298" s="30"/>
    </row>
    <row r="299" spans="7:7" x14ac:dyDescent="0.2">
      <c r="G299" s="30"/>
    </row>
    <row r="300" spans="7:7" x14ac:dyDescent="0.2">
      <c r="G300" s="30"/>
    </row>
    <row r="301" spans="7:7" x14ac:dyDescent="0.2">
      <c r="G301" s="30"/>
    </row>
    <row r="302" spans="7:7" x14ac:dyDescent="0.2">
      <c r="G302" s="30"/>
    </row>
    <row r="303" spans="7:7" x14ac:dyDescent="0.2">
      <c r="G303" s="30"/>
    </row>
    <row r="304" spans="7:7" x14ac:dyDescent="0.2">
      <c r="G304" s="30"/>
    </row>
    <row r="305" spans="7:7" x14ac:dyDescent="0.2">
      <c r="G305" s="30"/>
    </row>
    <row r="306" spans="7:7" x14ac:dyDescent="0.2">
      <c r="G306" s="30"/>
    </row>
    <row r="307" spans="7:7" x14ac:dyDescent="0.2">
      <c r="G307" s="30"/>
    </row>
    <row r="308" spans="7:7" x14ac:dyDescent="0.2">
      <c r="G308" s="30"/>
    </row>
    <row r="309" spans="7:7" x14ac:dyDescent="0.2">
      <c r="G309" s="30"/>
    </row>
    <row r="310" spans="7:7" x14ac:dyDescent="0.2">
      <c r="G310" s="30"/>
    </row>
    <row r="311" spans="7:7" x14ac:dyDescent="0.2">
      <c r="G311" s="30"/>
    </row>
    <row r="312" spans="7:7" x14ac:dyDescent="0.2">
      <c r="G312" s="30"/>
    </row>
    <row r="313" spans="7:7" x14ac:dyDescent="0.2">
      <c r="G313" s="30"/>
    </row>
    <row r="314" spans="7:7" x14ac:dyDescent="0.2">
      <c r="G314" s="30"/>
    </row>
    <row r="315" spans="7:7" x14ac:dyDescent="0.2">
      <c r="G315" s="30"/>
    </row>
    <row r="316" spans="7:7" x14ac:dyDescent="0.2">
      <c r="G316" s="30"/>
    </row>
    <row r="317" spans="7:7" x14ac:dyDescent="0.2">
      <c r="G317" s="30"/>
    </row>
    <row r="318" spans="7:7" x14ac:dyDescent="0.2">
      <c r="G318" s="30"/>
    </row>
    <row r="319" spans="7:7" x14ac:dyDescent="0.2">
      <c r="G319" s="30"/>
    </row>
    <row r="320" spans="7:7" x14ac:dyDescent="0.2">
      <c r="G320" s="30"/>
    </row>
    <row r="321" spans="7:7" x14ac:dyDescent="0.2">
      <c r="G321" s="30"/>
    </row>
    <row r="322" spans="7:7" x14ac:dyDescent="0.2">
      <c r="G322" s="30"/>
    </row>
    <row r="323" spans="7:7" x14ac:dyDescent="0.2">
      <c r="G323" s="30"/>
    </row>
    <row r="324" spans="7:7" x14ac:dyDescent="0.2">
      <c r="G324" s="30"/>
    </row>
    <row r="325" spans="7:7" x14ac:dyDescent="0.2">
      <c r="G325" s="30"/>
    </row>
    <row r="326" spans="7:7" x14ac:dyDescent="0.2">
      <c r="G326" s="30"/>
    </row>
    <row r="327" spans="7:7" x14ac:dyDescent="0.2">
      <c r="G327" s="30"/>
    </row>
    <row r="328" spans="7:7" x14ac:dyDescent="0.2">
      <c r="G328" s="30"/>
    </row>
    <row r="329" spans="7:7" x14ac:dyDescent="0.2">
      <c r="G329" s="30"/>
    </row>
    <row r="330" spans="7:7" x14ac:dyDescent="0.2">
      <c r="G330" s="30"/>
    </row>
    <row r="331" spans="7:7" x14ac:dyDescent="0.2">
      <c r="G331" s="30"/>
    </row>
    <row r="332" spans="7:7" x14ac:dyDescent="0.2">
      <c r="G332" s="30"/>
    </row>
    <row r="333" spans="7:7" x14ac:dyDescent="0.2">
      <c r="G333" s="30"/>
    </row>
    <row r="334" spans="7:7" x14ac:dyDescent="0.2">
      <c r="G334" s="30"/>
    </row>
    <row r="335" spans="7:7" x14ac:dyDescent="0.2">
      <c r="G335" s="30"/>
    </row>
    <row r="336" spans="7:7" x14ac:dyDescent="0.2">
      <c r="G336" s="30"/>
    </row>
    <row r="337" spans="7:7" x14ac:dyDescent="0.2">
      <c r="G337" s="30"/>
    </row>
    <row r="338" spans="7:7" x14ac:dyDescent="0.2">
      <c r="G338" s="30"/>
    </row>
    <row r="339" spans="7:7" x14ac:dyDescent="0.2">
      <c r="G339" s="30"/>
    </row>
    <row r="340" spans="7:7" x14ac:dyDescent="0.2">
      <c r="G340" s="30"/>
    </row>
    <row r="341" spans="7:7" x14ac:dyDescent="0.2">
      <c r="G341" s="30"/>
    </row>
    <row r="342" spans="7:7" x14ac:dyDescent="0.2">
      <c r="G342" s="30"/>
    </row>
    <row r="343" spans="7:7" x14ac:dyDescent="0.2">
      <c r="G343" s="30"/>
    </row>
    <row r="344" spans="7:7" x14ac:dyDescent="0.2">
      <c r="G344" s="30"/>
    </row>
    <row r="345" spans="7:7" x14ac:dyDescent="0.2">
      <c r="G345" s="30"/>
    </row>
    <row r="346" spans="7:7" x14ac:dyDescent="0.2">
      <c r="G346" s="30"/>
    </row>
    <row r="347" spans="7:7" x14ac:dyDescent="0.2">
      <c r="G347" s="30"/>
    </row>
    <row r="348" spans="7:7" x14ac:dyDescent="0.2">
      <c r="G348" s="30"/>
    </row>
    <row r="349" spans="7:7" x14ac:dyDescent="0.2">
      <c r="G349" s="30"/>
    </row>
    <row r="350" spans="7:7" x14ac:dyDescent="0.2">
      <c r="G350" s="30"/>
    </row>
    <row r="351" spans="7:7" x14ac:dyDescent="0.2">
      <c r="G351" s="30"/>
    </row>
    <row r="352" spans="7:7" x14ac:dyDescent="0.2">
      <c r="G352" s="30"/>
    </row>
    <row r="353" spans="7:7" x14ac:dyDescent="0.2">
      <c r="G353" s="30"/>
    </row>
    <row r="354" spans="7:7" x14ac:dyDescent="0.2">
      <c r="G354" s="30"/>
    </row>
    <row r="355" spans="7:7" x14ac:dyDescent="0.2">
      <c r="G355" s="30"/>
    </row>
    <row r="356" spans="7:7" x14ac:dyDescent="0.2">
      <c r="G356" s="30"/>
    </row>
    <row r="357" spans="7:7" x14ac:dyDescent="0.2">
      <c r="G357" s="30"/>
    </row>
    <row r="358" spans="7:7" x14ac:dyDescent="0.2">
      <c r="G358" s="30"/>
    </row>
    <row r="359" spans="7:7" x14ac:dyDescent="0.2">
      <c r="G359" s="30"/>
    </row>
    <row r="360" spans="7:7" x14ac:dyDescent="0.2">
      <c r="G360" s="30"/>
    </row>
    <row r="361" spans="7:7" x14ac:dyDescent="0.2">
      <c r="G361" s="30"/>
    </row>
    <row r="362" spans="7:7" x14ac:dyDescent="0.2">
      <c r="G362" s="30"/>
    </row>
    <row r="363" spans="7:7" x14ac:dyDescent="0.2">
      <c r="G363" s="30"/>
    </row>
    <row r="364" spans="7:7" x14ac:dyDescent="0.2">
      <c r="G364" s="30"/>
    </row>
    <row r="365" spans="7:7" x14ac:dyDescent="0.2">
      <c r="G365" s="30"/>
    </row>
    <row r="366" spans="7:7" x14ac:dyDescent="0.2">
      <c r="G366" s="30"/>
    </row>
    <row r="367" spans="7:7" x14ac:dyDescent="0.2">
      <c r="G367" s="30"/>
    </row>
    <row r="368" spans="7:7" x14ac:dyDescent="0.2">
      <c r="G368" s="30"/>
    </row>
    <row r="369" spans="7:7" x14ac:dyDescent="0.2">
      <c r="G369" s="30"/>
    </row>
    <row r="370" spans="7:7" x14ac:dyDescent="0.2">
      <c r="G370" s="30"/>
    </row>
    <row r="371" spans="7:7" x14ac:dyDescent="0.2">
      <c r="G371" s="30"/>
    </row>
    <row r="372" spans="7:7" x14ac:dyDescent="0.2">
      <c r="G372" s="30"/>
    </row>
    <row r="373" spans="7:7" x14ac:dyDescent="0.2">
      <c r="G373" s="30"/>
    </row>
    <row r="374" spans="7:7" x14ac:dyDescent="0.2">
      <c r="G374" s="30"/>
    </row>
    <row r="375" spans="7:7" x14ac:dyDescent="0.2">
      <c r="G375" s="30"/>
    </row>
    <row r="376" spans="7:7" x14ac:dyDescent="0.2">
      <c r="G376" s="30"/>
    </row>
    <row r="377" spans="7:7" x14ac:dyDescent="0.2">
      <c r="G377" s="30"/>
    </row>
    <row r="378" spans="7:7" x14ac:dyDescent="0.2">
      <c r="G378" s="30"/>
    </row>
    <row r="379" spans="7:7" x14ac:dyDescent="0.2">
      <c r="G379" s="30"/>
    </row>
    <row r="380" spans="7:7" x14ac:dyDescent="0.2">
      <c r="G380" s="30"/>
    </row>
    <row r="381" spans="7:7" x14ac:dyDescent="0.2">
      <c r="G381" s="30"/>
    </row>
    <row r="382" spans="7:7" x14ac:dyDescent="0.2">
      <c r="G382" s="30"/>
    </row>
    <row r="383" spans="7:7" x14ac:dyDescent="0.2">
      <c r="G383" s="30"/>
    </row>
    <row r="384" spans="7:7" x14ac:dyDescent="0.2">
      <c r="G384" s="30"/>
    </row>
    <row r="385" spans="7:7" x14ac:dyDescent="0.2">
      <c r="G385" s="30"/>
    </row>
    <row r="386" spans="7:7" x14ac:dyDescent="0.2">
      <c r="G386" s="30"/>
    </row>
    <row r="387" spans="7:7" x14ac:dyDescent="0.2">
      <c r="G387" s="30"/>
    </row>
    <row r="388" spans="7:7" x14ac:dyDescent="0.2">
      <c r="G388" s="30"/>
    </row>
    <row r="389" spans="7:7" x14ac:dyDescent="0.2">
      <c r="G389" s="30"/>
    </row>
    <row r="390" spans="7:7" x14ac:dyDescent="0.2">
      <c r="G390" s="30"/>
    </row>
    <row r="391" spans="7:7" x14ac:dyDescent="0.2">
      <c r="G391" s="30"/>
    </row>
    <row r="392" spans="7:7" x14ac:dyDescent="0.2">
      <c r="G392" s="30"/>
    </row>
    <row r="393" spans="7:7" x14ac:dyDescent="0.2">
      <c r="G393" s="30"/>
    </row>
    <row r="394" spans="7:7" x14ac:dyDescent="0.2">
      <c r="G394" s="30"/>
    </row>
    <row r="395" spans="7:7" x14ac:dyDescent="0.2">
      <c r="G395" s="30"/>
    </row>
    <row r="396" spans="7:7" x14ac:dyDescent="0.2">
      <c r="G396" s="30"/>
    </row>
    <row r="397" spans="7:7" x14ac:dyDescent="0.2">
      <c r="G397" s="30"/>
    </row>
    <row r="398" spans="7:7" x14ac:dyDescent="0.2">
      <c r="G398" s="30"/>
    </row>
    <row r="399" spans="7:7" x14ac:dyDescent="0.2">
      <c r="G399" s="30"/>
    </row>
    <row r="400" spans="7:7" x14ac:dyDescent="0.2">
      <c r="G400" s="30"/>
    </row>
    <row r="401" spans="7:7" x14ac:dyDescent="0.2">
      <c r="G401" s="30"/>
    </row>
    <row r="402" spans="7:7" x14ac:dyDescent="0.2">
      <c r="G402" s="30"/>
    </row>
    <row r="403" spans="7:7" x14ac:dyDescent="0.2">
      <c r="G403" s="30"/>
    </row>
    <row r="404" spans="7:7" x14ac:dyDescent="0.2">
      <c r="G404" s="30"/>
    </row>
    <row r="405" spans="7:7" x14ac:dyDescent="0.2">
      <c r="G405" s="30"/>
    </row>
    <row r="406" spans="7:7" x14ac:dyDescent="0.2">
      <c r="G406" s="30"/>
    </row>
    <row r="407" spans="7:7" x14ac:dyDescent="0.2">
      <c r="G407" s="30"/>
    </row>
    <row r="408" spans="7:7" x14ac:dyDescent="0.2">
      <c r="G408" s="30"/>
    </row>
    <row r="409" spans="7:7" x14ac:dyDescent="0.2">
      <c r="G409" s="30"/>
    </row>
    <row r="410" spans="7:7" x14ac:dyDescent="0.2">
      <c r="G410" s="30"/>
    </row>
    <row r="411" spans="7:7" x14ac:dyDescent="0.2">
      <c r="G411" s="30"/>
    </row>
    <row r="412" spans="7:7" x14ac:dyDescent="0.2">
      <c r="G412" s="30"/>
    </row>
    <row r="413" spans="7:7" x14ac:dyDescent="0.2">
      <c r="G413" s="30"/>
    </row>
    <row r="414" spans="7:7" x14ac:dyDescent="0.2">
      <c r="G414" s="30"/>
    </row>
    <row r="415" spans="7:7" x14ac:dyDescent="0.2">
      <c r="G415" s="30"/>
    </row>
    <row r="416" spans="7:7" x14ac:dyDescent="0.2">
      <c r="G416" s="30"/>
    </row>
    <row r="417" spans="7:7" x14ac:dyDescent="0.2">
      <c r="G417" s="30"/>
    </row>
    <row r="418" spans="7:7" x14ac:dyDescent="0.2">
      <c r="G418" s="30"/>
    </row>
    <row r="419" spans="7:7" x14ac:dyDescent="0.2">
      <c r="G419" s="30"/>
    </row>
    <row r="420" spans="7:7" x14ac:dyDescent="0.2">
      <c r="G420" s="30"/>
    </row>
    <row r="421" spans="7:7" x14ac:dyDescent="0.2">
      <c r="G421" s="30"/>
    </row>
    <row r="422" spans="7:7" x14ac:dyDescent="0.2">
      <c r="G422" s="30"/>
    </row>
    <row r="423" spans="7:7" x14ac:dyDescent="0.2">
      <c r="G423" s="30"/>
    </row>
    <row r="424" spans="7:7" x14ac:dyDescent="0.2">
      <c r="G424" s="30"/>
    </row>
    <row r="425" spans="7:7" x14ac:dyDescent="0.2">
      <c r="G425" s="30"/>
    </row>
    <row r="426" spans="7:7" x14ac:dyDescent="0.2">
      <c r="G426" s="30"/>
    </row>
    <row r="427" spans="7:7" x14ac:dyDescent="0.2">
      <c r="G427" s="30"/>
    </row>
    <row r="428" spans="7:7" x14ac:dyDescent="0.2">
      <c r="G428" s="30"/>
    </row>
    <row r="429" spans="7:7" x14ac:dyDescent="0.2">
      <c r="G429" s="30"/>
    </row>
    <row r="430" spans="7:7" x14ac:dyDescent="0.2">
      <c r="G430" s="30"/>
    </row>
    <row r="431" spans="7:7" x14ac:dyDescent="0.2">
      <c r="G431" s="30"/>
    </row>
    <row r="432" spans="7:7" x14ac:dyDescent="0.2">
      <c r="G432" s="30"/>
    </row>
    <row r="433" spans="7:7" x14ac:dyDescent="0.2">
      <c r="G433" s="30"/>
    </row>
    <row r="434" spans="7:7" x14ac:dyDescent="0.2">
      <c r="G434" s="30"/>
    </row>
    <row r="435" spans="7:7" x14ac:dyDescent="0.2">
      <c r="G435" s="30"/>
    </row>
    <row r="436" spans="7:7" x14ac:dyDescent="0.2">
      <c r="G436" s="30"/>
    </row>
    <row r="437" spans="7:7" x14ac:dyDescent="0.2">
      <c r="G437" s="30"/>
    </row>
    <row r="438" spans="7:7" x14ac:dyDescent="0.2">
      <c r="G438" s="30"/>
    </row>
    <row r="439" spans="7:7" x14ac:dyDescent="0.2">
      <c r="G439" s="30"/>
    </row>
    <row r="440" spans="7:7" x14ac:dyDescent="0.2">
      <c r="G440" s="30"/>
    </row>
    <row r="441" spans="7:7" x14ac:dyDescent="0.2">
      <c r="G441" s="30"/>
    </row>
    <row r="442" spans="7:7" x14ac:dyDescent="0.2">
      <c r="G442" s="30"/>
    </row>
    <row r="443" spans="7:7" x14ac:dyDescent="0.2">
      <c r="G443" s="30"/>
    </row>
    <row r="444" spans="7:7" x14ac:dyDescent="0.2">
      <c r="G444" s="30"/>
    </row>
    <row r="445" spans="7:7" x14ac:dyDescent="0.2">
      <c r="G445" s="30"/>
    </row>
    <row r="446" spans="7:7" x14ac:dyDescent="0.2">
      <c r="G446" s="30"/>
    </row>
    <row r="447" spans="7:7" x14ac:dyDescent="0.2">
      <c r="G447" s="30"/>
    </row>
    <row r="448" spans="7:7" x14ac:dyDescent="0.2">
      <c r="G448" s="30"/>
    </row>
    <row r="449" spans="7:7" x14ac:dyDescent="0.2">
      <c r="G449" s="30"/>
    </row>
    <row r="450" spans="7:7" x14ac:dyDescent="0.2">
      <c r="G450" s="30"/>
    </row>
    <row r="451" spans="7:7" x14ac:dyDescent="0.2">
      <c r="G451" s="30"/>
    </row>
    <row r="452" spans="7:7" x14ac:dyDescent="0.2">
      <c r="G452" s="30"/>
    </row>
    <row r="453" spans="7:7" x14ac:dyDescent="0.2">
      <c r="G453" s="30"/>
    </row>
    <row r="454" spans="7:7" x14ac:dyDescent="0.2">
      <c r="G454" s="30"/>
    </row>
    <row r="455" spans="7:7" x14ac:dyDescent="0.2">
      <c r="G455" s="30"/>
    </row>
    <row r="456" spans="7:7" x14ac:dyDescent="0.2">
      <c r="G456" s="30"/>
    </row>
    <row r="457" spans="7:7" x14ac:dyDescent="0.2">
      <c r="G457" s="30"/>
    </row>
    <row r="458" spans="7:7" x14ac:dyDescent="0.2">
      <c r="G458" s="30"/>
    </row>
    <row r="459" spans="7:7" x14ac:dyDescent="0.2">
      <c r="G459" s="30"/>
    </row>
    <row r="460" spans="7:7" x14ac:dyDescent="0.2">
      <c r="G460" s="30"/>
    </row>
    <row r="461" spans="7:7" x14ac:dyDescent="0.2">
      <c r="G461" s="30"/>
    </row>
    <row r="462" spans="7:7" x14ac:dyDescent="0.2">
      <c r="G462" s="30"/>
    </row>
    <row r="463" spans="7:7" x14ac:dyDescent="0.2">
      <c r="G463" s="30"/>
    </row>
    <row r="464" spans="7:7" x14ac:dyDescent="0.2">
      <c r="G464" s="30"/>
    </row>
    <row r="465" spans="7:7" x14ac:dyDescent="0.2">
      <c r="G465" s="30"/>
    </row>
    <row r="466" spans="7:7" x14ac:dyDescent="0.2">
      <c r="G466" s="30"/>
    </row>
    <row r="467" spans="7:7" x14ac:dyDescent="0.2">
      <c r="G467" s="30"/>
    </row>
    <row r="468" spans="7:7" x14ac:dyDescent="0.2">
      <c r="G468" s="30"/>
    </row>
    <row r="469" spans="7:7" x14ac:dyDescent="0.2">
      <c r="G469" s="30"/>
    </row>
    <row r="470" spans="7:7" x14ac:dyDescent="0.2">
      <c r="G470" s="30"/>
    </row>
    <row r="471" spans="7:7" x14ac:dyDescent="0.2">
      <c r="G471" s="30"/>
    </row>
    <row r="472" spans="7:7" x14ac:dyDescent="0.2">
      <c r="G472" s="30"/>
    </row>
    <row r="473" spans="7:7" x14ac:dyDescent="0.2">
      <c r="G473" s="30"/>
    </row>
    <row r="474" spans="7:7" x14ac:dyDescent="0.2">
      <c r="G474" s="30"/>
    </row>
    <row r="475" spans="7:7" x14ac:dyDescent="0.2">
      <c r="G475" s="30"/>
    </row>
    <row r="476" spans="7:7" x14ac:dyDescent="0.2">
      <c r="G476" s="30"/>
    </row>
    <row r="477" spans="7:7" x14ac:dyDescent="0.2">
      <c r="G477" s="30"/>
    </row>
    <row r="478" spans="7:7" x14ac:dyDescent="0.2">
      <c r="G478" s="30"/>
    </row>
    <row r="479" spans="7:7" x14ac:dyDescent="0.2">
      <c r="G479" s="30"/>
    </row>
    <row r="480" spans="7:7" x14ac:dyDescent="0.2">
      <c r="G480" s="30"/>
    </row>
    <row r="481" spans="7:7" x14ac:dyDescent="0.2">
      <c r="G481" s="30"/>
    </row>
    <row r="482" spans="7:7" x14ac:dyDescent="0.2">
      <c r="G482" s="30"/>
    </row>
    <row r="483" spans="7:7" x14ac:dyDescent="0.2">
      <c r="G483" s="30"/>
    </row>
    <row r="484" spans="7:7" x14ac:dyDescent="0.2">
      <c r="G484" s="30"/>
    </row>
    <row r="485" spans="7:7" x14ac:dyDescent="0.2">
      <c r="G485" s="30"/>
    </row>
    <row r="486" spans="7:7" x14ac:dyDescent="0.2">
      <c r="G486" s="30"/>
    </row>
    <row r="487" spans="7:7" x14ac:dyDescent="0.2">
      <c r="G487" s="30"/>
    </row>
    <row r="488" spans="7:7" x14ac:dyDescent="0.2">
      <c r="G488" s="30"/>
    </row>
    <row r="489" spans="7:7" x14ac:dyDescent="0.2">
      <c r="G489" s="30"/>
    </row>
    <row r="490" spans="7:7" x14ac:dyDescent="0.2">
      <c r="G490" s="30"/>
    </row>
    <row r="491" spans="7:7" x14ac:dyDescent="0.2">
      <c r="G491" s="30"/>
    </row>
    <row r="492" spans="7:7" x14ac:dyDescent="0.2">
      <c r="G492" s="30"/>
    </row>
    <row r="493" spans="7:7" x14ac:dyDescent="0.2">
      <c r="G493" s="30"/>
    </row>
    <row r="494" spans="7:7" x14ac:dyDescent="0.2">
      <c r="G494" s="30"/>
    </row>
    <row r="495" spans="7:7" x14ac:dyDescent="0.2">
      <c r="G495" s="30"/>
    </row>
    <row r="496" spans="7:7" x14ac:dyDescent="0.2">
      <c r="G496" s="30"/>
    </row>
    <row r="497" spans="7:7" x14ac:dyDescent="0.2">
      <c r="G497" s="30"/>
    </row>
    <row r="498" spans="7:7" x14ac:dyDescent="0.2">
      <c r="G498" s="30"/>
    </row>
    <row r="499" spans="7:7" x14ac:dyDescent="0.2">
      <c r="G499" s="30"/>
    </row>
    <row r="500" spans="7:7" x14ac:dyDescent="0.2">
      <c r="G500" s="30"/>
    </row>
    <row r="501" spans="7:7" x14ac:dyDescent="0.2">
      <c r="G501" s="30"/>
    </row>
    <row r="502" spans="7:7" x14ac:dyDescent="0.2">
      <c r="G502" s="30"/>
    </row>
    <row r="503" spans="7:7" x14ac:dyDescent="0.2">
      <c r="G503" s="30"/>
    </row>
    <row r="504" spans="7:7" x14ac:dyDescent="0.2">
      <c r="G504" s="30"/>
    </row>
    <row r="505" spans="7:7" x14ac:dyDescent="0.2">
      <c r="G505" s="30"/>
    </row>
    <row r="506" spans="7:7" x14ac:dyDescent="0.2">
      <c r="G506" s="30"/>
    </row>
    <row r="507" spans="7:7" x14ac:dyDescent="0.2">
      <c r="G507" s="30"/>
    </row>
    <row r="508" spans="7:7" x14ac:dyDescent="0.2">
      <c r="G508" s="30"/>
    </row>
    <row r="509" spans="7:7" x14ac:dyDescent="0.2">
      <c r="G509" s="30"/>
    </row>
    <row r="510" spans="7:7" x14ac:dyDescent="0.2">
      <c r="G510" s="30"/>
    </row>
    <row r="511" spans="7:7" x14ac:dyDescent="0.2">
      <c r="G511" s="30"/>
    </row>
    <row r="512" spans="7:7" x14ac:dyDescent="0.2">
      <c r="G512" s="30"/>
    </row>
    <row r="513" spans="7:7" x14ac:dyDescent="0.2">
      <c r="G513" s="30"/>
    </row>
    <row r="514" spans="7:7" x14ac:dyDescent="0.2">
      <c r="G514" s="30"/>
    </row>
    <row r="515" spans="7:7" x14ac:dyDescent="0.2">
      <c r="G515" s="30"/>
    </row>
    <row r="516" spans="7:7" x14ac:dyDescent="0.2">
      <c r="G516" s="30"/>
    </row>
    <row r="517" spans="7:7" x14ac:dyDescent="0.2">
      <c r="G517" s="30"/>
    </row>
    <row r="518" spans="7:7" x14ac:dyDescent="0.2">
      <c r="G518" s="30"/>
    </row>
    <row r="519" spans="7:7" x14ac:dyDescent="0.2">
      <c r="G519" s="30"/>
    </row>
    <row r="520" spans="7:7" x14ac:dyDescent="0.2">
      <c r="G520" s="30"/>
    </row>
    <row r="521" spans="7:7" x14ac:dyDescent="0.2">
      <c r="G521" s="30"/>
    </row>
    <row r="522" spans="7:7" x14ac:dyDescent="0.2">
      <c r="G522" s="30"/>
    </row>
    <row r="523" spans="7:7" x14ac:dyDescent="0.2">
      <c r="G523" s="30"/>
    </row>
    <row r="524" spans="7:7" x14ac:dyDescent="0.2">
      <c r="G524" s="30"/>
    </row>
    <row r="525" spans="7:7" x14ac:dyDescent="0.2">
      <c r="G525" s="30"/>
    </row>
    <row r="526" spans="7:7" x14ac:dyDescent="0.2">
      <c r="G526" s="30"/>
    </row>
    <row r="527" spans="7:7" x14ac:dyDescent="0.2">
      <c r="G527" s="30"/>
    </row>
    <row r="528" spans="7:7" x14ac:dyDescent="0.2">
      <c r="G528" s="30"/>
    </row>
    <row r="529" spans="7:7" x14ac:dyDescent="0.2">
      <c r="G529" s="30"/>
    </row>
    <row r="530" spans="7:7" x14ac:dyDescent="0.2">
      <c r="G530" s="30"/>
    </row>
    <row r="531" spans="7:7" x14ac:dyDescent="0.2">
      <c r="G531" s="30"/>
    </row>
    <row r="532" spans="7:7" x14ac:dyDescent="0.2">
      <c r="G532" s="30"/>
    </row>
    <row r="533" spans="7:7" x14ac:dyDescent="0.2">
      <c r="G533" s="30"/>
    </row>
    <row r="534" spans="7:7" x14ac:dyDescent="0.2">
      <c r="G534" s="30"/>
    </row>
    <row r="535" spans="7:7" x14ac:dyDescent="0.2">
      <c r="G535" s="30"/>
    </row>
    <row r="536" spans="7:7" x14ac:dyDescent="0.2">
      <c r="G536" s="30"/>
    </row>
    <row r="537" spans="7:7" x14ac:dyDescent="0.2">
      <c r="G537" s="30"/>
    </row>
    <row r="538" spans="7:7" x14ac:dyDescent="0.2">
      <c r="G538" s="30"/>
    </row>
    <row r="539" spans="7:7" x14ac:dyDescent="0.2">
      <c r="G539" s="30"/>
    </row>
    <row r="540" spans="7:7" x14ac:dyDescent="0.2">
      <c r="G540" s="30"/>
    </row>
    <row r="541" spans="7:7" x14ac:dyDescent="0.2">
      <c r="G541" s="30"/>
    </row>
    <row r="542" spans="7:7" x14ac:dyDescent="0.2">
      <c r="G542" s="30"/>
    </row>
    <row r="543" spans="7:7" x14ac:dyDescent="0.2">
      <c r="G543" s="30"/>
    </row>
    <row r="544" spans="7:7" x14ac:dyDescent="0.2">
      <c r="G544" s="30"/>
    </row>
    <row r="545" spans="7:7" x14ac:dyDescent="0.2">
      <c r="G545" s="30"/>
    </row>
    <row r="546" spans="7:7" x14ac:dyDescent="0.2">
      <c r="G546" s="30"/>
    </row>
    <row r="547" spans="7:7" x14ac:dyDescent="0.2">
      <c r="G547" s="30"/>
    </row>
    <row r="548" spans="7:7" x14ac:dyDescent="0.2">
      <c r="G548" s="30"/>
    </row>
    <row r="549" spans="7:7" x14ac:dyDescent="0.2">
      <c r="G549" s="30"/>
    </row>
    <row r="550" spans="7:7" x14ac:dyDescent="0.2">
      <c r="G550" s="30"/>
    </row>
    <row r="551" spans="7:7" x14ac:dyDescent="0.2">
      <c r="G551" s="30"/>
    </row>
    <row r="552" spans="7:7" x14ac:dyDescent="0.2">
      <c r="G552" s="30"/>
    </row>
    <row r="553" spans="7:7" x14ac:dyDescent="0.2">
      <c r="G553" s="30"/>
    </row>
    <row r="554" spans="7:7" x14ac:dyDescent="0.2">
      <c r="G554" s="30"/>
    </row>
    <row r="555" spans="7:7" x14ac:dyDescent="0.2">
      <c r="G555" s="30"/>
    </row>
    <row r="556" spans="7:7" x14ac:dyDescent="0.2">
      <c r="G556" s="30"/>
    </row>
    <row r="557" spans="7:7" x14ac:dyDescent="0.2">
      <c r="G557" s="30"/>
    </row>
    <row r="558" spans="7:7" x14ac:dyDescent="0.2">
      <c r="G558" s="30"/>
    </row>
    <row r="559" spans="7:7" x14ac:dyDescent="0.2">
      <c r="G559" s="30"/>
    </row>
    <row r="560" spans="7:7" x14ac:dyDescent="0.2">
      <c r="G560" s="30"/>
    </row>
    <row r="561" spans="7:7" x14ac:dyDescent="0.2">
      <c r="G561" s="30"/>
    </row>
    <row r="562" spans="7:7" x14ac:dyDescent="0.2">
      <c r="G562" s="30"/>
    </row>
    <row r="563" spans="7:7" x14ac:dyDescent="0.2">
      <c r="G563" s="30"/>
    </row>
    <row r="564" spans="7:7" x14ac:dyDescent="0.2">
      <c r="G564" s="30"/>
    </row>
    <row r="565" spans="7:7" x14ac:dyDescent="0.2">
      <c r="G565" s="30"/>
    </row>
    <row r="566" spans="7:7" x14ac:dyDescent="0.2">
      <c r="G566" s="30"/>
    </row>
    <row r="567" spans="7:7" x14ac:dyDescent="0.2">
      <c r="G567" s="30"/>
    </row>
    <row r="568" spans="7:7" x14ac:dyDescent="0.2">
      <c r="G568" s="30"/>
    </row>
  </sheetData>
  <sheetProtection sheet="1" objects="1" scenarios="1" selectLockedCells="1"/>
  <mergeCells count="10">
    <mergeCell ref="A63:I63"/>
    <mergeCell ref="A67:I67"/>
    <mergeCell ref="A71:I71"/>
    <mergeCell ref="C14:D14"/>
    <mergeCell ref="A1:I1"/>
    <mergeCell ref="A2:I2"/>
    <mergeCell ref="A49:I49"/>
    <mergeCell ref="A47:H47"/>
    <mergeCell ref="H5:I6"/>
    <mergeCell ref="C6:E6"/>
  </mergeCells>
  <printOptions gridLinesSet="0"/>
  <pageMargins left="0.5" right="0.5" top="0.5" bottom="0.5" header="0" footer="0"/>
  <pageSetup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1"/>
  <sheetViews>
    <sheetView showGridLines="0" zoomScaleNormal="100" workbookViewId="0">
      <selection activeCell="I76" sqref="I76"/>
    </sheetView>
  </sheetViews>
  <sheetFormatPr defaultRowHeight="12.75" x14ac:dyDescent="0.2"/>
  <cols>
    <col min="1" max="1" width="7.7109375" customWidth="1"/>
    <col min="2" max="2" width="9.7109375" customWidth="1"/>
    <col min="3" max="3" width="6.85546875" customWidth="1"/>
    <col min="4" max="4" width="3.28515625" style="30" customWidth="1"/>
    <col min="5" max="5" width="7.140625" style="30" customWidth="1"/>
    <col min="6" max="7" width="9.7109375" customWidth="1"/>
    <col min="8" max="8" width="10.85546875" customWidth="1"/>
    <col min="9" max="9" width="29.28515625" customWidth="1"/>
  </cols>
  <sheetData>
    <row r="1" spans="1:9" ht="18" x14ac:dyDescent="0.25">
      <c r="A1" s="229" t="s">
        <v>0</v>
      </c>
      <c r="B1" s="229"/>
      <c r="C1" s="229"/>
      <c r="D1" s="229"/>
      <c r="E1" s="229"/>
      <c r="F1" s="229"/>
      <c r="G1" s="229"/>
      <c r="H1" s="229"/>
      <c r="I1" s="229"/>
    </row>
    <row r="2" spans="1:9" ht="18" x14ac:dyDescent="0.25">
      <c r="A2" s="229" t="s">
        <v>1</v>
      </c>
      <c r="B2" s="229"/>
      <c r="C2" s="229"/>
      <c r="D2" s="229"/>
      <c r="E2" s="229"/>
      <c r="F2" s="229"/>
      <c r="G2" s="229"/>
      <c r="H2" s="229"/>
      <c r="I2" s="229"/>
    </row>
    <row r="4" spans="1:9" ht="15" x14ac:dyDescent="0.2">
      <c r="A4" s="4" t="s">
        <v>2</v>
      </c>
      <c r="B4" s="57"/>
      <c r="C4" s="50"/>
      <c r="D4" s="31"/>
      <c r="E4" s="31"/>
      <c r="F4" s="8" t="s">
        <v>3</v>
      </c>
      <c r="G4" s="50"/>
      <c r="H4" s="9"/>
      <c r="I4" s="9"/>
    </row>
    <row r="6" spans="1:9" ht="15" x14ac:dyDescent="0.2">
      <c r="A6" s="4" t="s">
        <v>4</v>
      </c>
      <c r="B6" s="4"/>
      <c r="C6" s="58"/>
      <c r="D6" s="31"/>
      <c r="E6" s="31"/>
      <c r="F6" s="4" t="s">
        <v>5</v>
      </c>
      <c r="G6" s="4"/>
      <c r="H6" s="21"/>
      <c r="I6" s="4"/>
    </row>
    <row r="8" spans="1:9" ht="15" x14ac:dyDescent="0.2">
      <c r="A8" t="s">
        <v>6</v>
      </c>
      <c r="D8"/>
      <c r="E8" s="92"/>
      <c r="F8" s="3"/>
      <c r="H8" t="s">
        <v>7</v>
      </c>
    </row>
    <row r="9" spans="1:9" ht="13.5" thickBot="1" x14ac:dyDescent="0.25"/>
    <row r="10" spans="1:9" ht="13.5" thickTop="1" x14ac:dyDescent="0.2">
      <c r="A10" s="24" t="s">
        <v>8</v>
      </c>
      <c r="B10" s="22"/>
      <c r="C10" s="22"/>
      <c r="D10" s="32"/>
      <c r="E10" s="32"/>
      <c r="F10" s="22"/>
      <c r="G10" s="22"/>
      <c r="H10" s="22"/>
      <c r="I10" s="23"/>
    </row>
    <row r="11" spans="1:9" x14ac:dyDescent="0.2">
      <c r="A11" s="25"/>
      <c r="B11" s="64" t="s">
        <v>76</v>
      </c>
      <c r="C11" s="64"/>
      <c r="D11" s="33"/>
      <c r="E11" s="33"/>
      <c r="F11" s="3"/>
      <c r="G11" s="3"/>
      <c r="H11" s="3"/>
      <c r="I11" s="16"/>
    </row>
    <row r="12" spans="1:9" x14ac:dyDescent="0.2">
      <c r="A12" s="26"/>
      <c r="B12" s="65" t="s">
        <v>25</v>
      </c>
      <c r="C12" s="65"/>
      <c r="D12" s="31"/>
      <c r="E12" s="31"/>
      <c r="F12" s="4"/>
      <c r="G12" s="4"/>
      <c r="H12" s="4"/>
      <c r="I12" s="19"/>
    </row>
    <row r="13" spans="1:9" x14ac:dyDescent="0.2">
      <c r="A13" s="27"/>
      <c r="B13" s="47" t="s">
        <v>9</v>
      </c>
      <c r="C13" s="36"/>
      <c r="D13" s="38"/>
      <c r="E13" s="69"/>
      <c r="F13" s="5"/>
      <c r="G13" s="5"/>
      <c r="H13" s="18"/>
      <c r="I13" s="16"/>
    </row>
    <row r="14" spans="1:9" ht="13.5" thickBot="1" x14ac:dyDescent="0.25">
      <c r="A14" s="28" t="s">
        <v>11</v>
      </c>
      <c r="B14" s="48" t="s">
        <v>12</v>
      </c>
      <c r="C14" s="230" t="s">
        <v>13</v>
      </c>
      <c r="D14" s="231"/>
      <c r="E14" s="70"/>
      <c r="F14" s="6" t="s">
        <v>16</v>
      </c>
      <c r="G14" s="63" t="s">
        <v>15</v>
      </c>
      <c r="H14" s="71" t="s">
        <v>17</v>
      </c>
      <c r="I14" s="60" t="s">
        <v>18</v>
      </c>
    </row>
    <row r="15" spans="1:9" ht="14.25" thickTop="1" thickBot="1" x14ac:dyDescent="0.25">
      <c r="A15" s="94" t="s">
        <v>26</v>
      </c>
      <c r="B15" s="95">
        <v>0</v>
      </c>
      <c r="C15" s="95">
        <v>0</v>
      </c>
      <c r="D15" s="96"/>
      <c r="E15" s="97"/>
      <c r="F15" s="115">
        <v>0</v>
      </c>
      <c r="G15" s="68"/>
      <c r="H15" s="40">
        <v>0</v>
      </c>
      <c r="I15" s="117"/>
    </row>
    <row r="16" spans="1:9" ht="15.75" thickTop="1" x14ac:dyDescent="0.2">
      <c r="A16" s="84">
        <v>1</v>
      </c>
      <c r="B16" s="85"/>
      <c r="C16" s="86"/>
      <c r="D16" s="87"/>
      <c r="E16" s="112"/>
      <c r="F16" s="66"/>
      <c r="G16" s="66"/>
      <c r="H16" s="80"/>
      <c r="I16" s="118"/>
    </row>
    <row r="17" spans="1:9" ht="15" x14ac:dyDescent="0.2">
      <c r="A17" s="74">
        <v>2</v>
      </c>
      <c r="B17" s="43">
        <v>8</v>
      </c>
      <c r="C17" s="44"/>
      <c r="D17" s="20"/>
      <c r="E17" s="49"/>
      <c r="F17" s="46"/>
      <c r="G17" s="66"/>
      <c r="H17" s="39"/>
      <c r="I17" s="61"/>
    </row>
    <row r="18" spans="1:9" ht="15" x14ac:dyDescent="0.2">
      <c r="A18" s="74">
        <v>3</v>
      </c>
      <c r="B18" s="43">
        <v>10</v>
      </c>
      <c r="C18" s="44"/>
      <c r="D18" s="20"/>
      <c r="E18" s="49"/>
      <c r="F18" s="46"/>
      <c r="G18" s="66"/>
      <c r="H18" s="39"/>
      <c r="I18" s="61" t="s">
        <v>35</v>
      </c>
    </row>
    <row r="19" spans="1:9" ht="15" x14ac:dyDescent="0.2">
      <c r="A19" s="29">
        <v>4</v>
      </c>
      <c r="B19" s="43">
        <v>9</v>
      </c>
      <c r="C19" s="44"/>
      <c r="D19" s="20"/>
      <c r="E19" s="49"/>
      <c r="F19" s="46"/>
      <c r="G19" s="66"/>
      <c r="H19" s="39"/>
      <c r="I19" s="61" t="s">
        <v>35</v>
      </c>
    </row>
    <row r="20" spans="1:9" ht="15" x14ac:dyDescent="0.2">
      <c r="A20" s="29">
        <v>5</v>
      </c>
      <c r="B20" s="43">
        <v>8</v>
      </c>
      <c r="C20" s="44"/>
      <c r="D20" s="20"/>
      <c r="E20" s="49"/>
      <c r="F20" s="46"/>
      <c r="G20" s="66"/>
      <c r="H20" s="39"/>
      <c r="I20" s="110"/>
    </row>
    <row r="21" spans="1:9" ht="15" x14ac:dyDescent="0.2">
      <c r="A21" s="29">
        <v>6</v>
      </c>
      <c r="B21" s="43">
        <v>8</v>
      </c>
      <c r="C21" s="44"/>
      <c r="D21" s="20"/>
      <c r="E21" s="52">
        <f>SUM(SUM(B15:B21,C15:C21))</f>
        <v>43</v>
      </c>
      <c r="F21" s="46"/>
      <c r="G21" s="66">
        <f>IF(SUM($B15:B21)&gt;40,((SUM($B15:B21)-40)*1.5)+SUM(C15:C21),SUM($B15:C21)-40+SUM(F15:F21))</f>
        <v>4.5</v>
      </c>
      <c r="H21" s="39">
        <f>H15+(G21-SUM(F15:F21))</f>
        <v>4.5</v>
      </c>
      <c r="I21" s="110"/>
    </row>
    <row r="22" spans="1:9" ht="15" x14ac:dyDescent="0.2">
      <c r="A22" s="75">
        <v>7</v>
      </c>
      <c r="B22" s="76"/>
      <c r="C22" s="83"/>
      <c r="D22" s="78"/>
      <c r="E22" s="79"/>
      <c r="F22" s="91" t="str">
        <f>IF(SUM(F15:F21)&gt;0,IF((SUM(F15:F21)+E21)&gt;40,"Is Comp Needed?"," ")," ")</f>
        <v xml:space="preserve"> </v>
      </c>
      <c r="G22" s="67" t="str">
        <f>IF((SUM(B15:C21)+SUM(F15:F21))&lt;40,"Error"," ")</f>
        <v xml:space="preserve"> </v>
      </c>
      <c r="H22" s="89" t="str">
        <f>IF(H21&lt;0,"If Comp Time is negative, use formal Time Off"," ")</f>
        <v xml:space="preserve"> </v>
      </c>
      <c r="I22" s="119"/>
    </row>
    <row r="23" spans="1:9" ht="15" x14ac:dyDescent="0.2">
      <c r="A23" s="75">
        <v>8</v>
      </c>
      <c r="B23" s="76"/>
      <c r="C23" s="77"/>
      <c r="D23" s="78"/>
      <c r="E23" s="79"/>
      <c r="F23" s="66"/>
      <c r="G23" s="66"/>
      <c r="H23" s="80"/>
      <c r="I23" s="119"/>
    </row>
    <row r="24" spans="1:9" ht="15" x14ac:dyDescent="0.2">
      <c r="A24" s="29">
        <v>9</v>
      </c>
      <c r="B24" s="43">
        <v>5</v>
      </c>
      <c r="C24" s="44"/>
      <c r="D24" s="90"/>
      <c r="E24" s="49"/>
      <c r="F24" s="46">
        <v>3</v>
      </c>
      <c r="G24" s="66"/>
      <c r="H24" s="39"/>
      <c r="I24" s="110"/>
    </row>
    <row r="25" spans="1:9" ht="15" x14ac:dyDescent="0.2">
      <c r="A25" s="29">
        <v>10</v>
      </c>
      <c r="B25" s="43">
        <v>8</v>
      </c>
      <c r="C25" s="44"/>
      <c r="D25" s="90"/>
      <c r="E25" s="49"/>
      <c r="F25" s="46"/>
      <c r="G25" s="66"/>
      <c r="H25" s="39"/>
      <c r="I25" s="110"/>
    </row>
    <row r="26" spans="1:9" ht="15" x14ac:dyDescent="0.2">
      <c r="A26" s="29">
        <v>11</v>
      </c>
      <c r="B26" s="43">
        <v>8</v>
      </c>
      <c r="C26" s="44"/>
      <c r="D26" s="20"/>
      <c r="E26" s="49"/>
      <c r="F26" s="46"/>
      <c r="G26" s="66"/>
      <c r="H26" s="39"/>
      <c r="I26" s="61"/>
    </row>
    <row r="27" spans="1:9" ht="15" x14ac:dyDescent="0.2">
      <c r="A27" s="29">
        <v>12</v>
      </c>
      <c r="B27" s="43">
        <v>8</v>
      </c>
      <c r="C27" s="44"/>
      <c r="D27" s="20"/>
      <c r="E27" s="49"/>
      <c r="F27" s="46"/>
      <c r="G27" s="66"/>
      <c r="H27" s="39"/>
      <c r="I27" s="61"/>
    </row>
    <row r="28" spans="1:9" ht="15" x14ac:dyDescent="0.2">
      <c r="A28" s="29">
        <v>13</v>
      </c>
      <c r="B28" s="43">
        <v>8</v>
      </c>
      <c r="C28" s="44"/>
      <c r="D28" s="20"/>
      <c r="E28" s="52">
        <f>SUM(SUM(B22:B28,C22:C28))</f>
        <v>37</v>
      </c>
      <c r="F28" s="46"/>
      <c r="G28" s="66">
        <f>IF(SUM($B22:B28)&gt;40,((SUM($B22:B28)-40)*1.5)+SUM(C22:C28),SUM($B22:C28)-40+SUM(F22:F28))</f>
        <v>0</v>
      </c>
      <c r="H28" s="39">
        <f>H21+(G28-SUM(F22:F28))</f>
        <v>1.5</v>
      </c>
      <c r="I28" s="110"/>
    </row>
    <row r="29" spans="1:9" ht="15" x14ac:dyDescent="0.2">
      <c r="A29" s="75">
        <v>14</v>
      </c>
      <c r="B29" s="76"/>
      <c r="C29" s="83"/>
      <c r="D29" s="78"/>
      <c r="E29" s="79"/>
      <c r="F29" s="91" t="str">
        <f>IF(SUM(F22:F28)&gt;0,IF((SUM(F22:F28)+E28)&gt;40,"Is Comp Needed?"," ")," ")</f>
        <v xml:space="preserve"> </v>
      </c>
      <c r="G29" s="67" t="str">
        <f>IF((SUM(B22:C28)+SUM(F22:F28))&lt;40,"Error"," ")</f>
        <v xml:space="preserve"> </v>
      </c>
      <c r="H29" s="89" t="str">
        <f>IF(H28&lt;0,"If Comp Time is negative, use formal Time Off"," ")</f>
        <v xml:space="preserve"> </v>
      </c>
      <c r="I29" s="119"/>
    </row>
    <row r="30" spans="1:9" ht="15" x14ac:dyDescent="0.2">
      <c r="A30" s="75">
        <v>15</v>
      </c>
      <c r="B30" s="76"/>
      <c r="C30" s="77"/>
      <c r="D30" s="78"/>
      <c r="E30" s="79"/>
      <c r="F30" s="66"/>
      <c r="G30" s="66"/>
      <c r="H30" s="80"/>
      <c r="I30" s="119"/>
    </row>
    <row r="31" spans="1:9" ht="15" x14ac:dyDescent="0.2">
      <c r="A31" s="29">
        <v>16</v>
      </c>
      <c r="B31" s="43">
        <v>4</v>
      </c>
      <c r="C31" s="44">
        <v>2.5</v>
      </c>
      <c r="D31" s="20" t="s">
        <v>75</v>
      </c>
      <c r="E31" s="49"/>
      <c r="F31" s="46">
        <v>1.5</v>
      </c>
      <c r="G31" s="66"/>
      <c r="H31" s="39"/>
      <c r="I31" s="110"/>
    </row>
    <row r="32" spans="1:9" ht="15" x14ac:dyDescent="0.2">
      <c r="A32" s="29">
        <v>17</v>
      </c>
      <c r="B32" s="43">
        <v>8</v>
      </c>
      <c r="C32" s="44"/>
      <c r="D32" s="20"/>
      <c r="E32" s="49"/>
      <c r="F32" s="46"/>
      <c r="G32" s="66"/>
      <c r="H32" s="39"/>
      <c r="I32" s="110"/>
    </row>
    <row r="33" spans="1:9" ht="15" x14ac:dyDescent="0.2">
      <c r="A33" s="29">
        <v>18</v>
      </c>
      <c r="B33" s="43">
        <v>8</v>
      </c>
      <c r="C33" s="44"/>
      <c r="D33" s="20"/>
      <c r="E33" s="49"/>
      <c r="F33" s="46"/>
      <c r="G33" s="66"/>
      <c r="H33" s="39"/>
      <c r="I33" s="61"/>
    </row>
    <row r="34" spans="1:9" ht="15" x14ac:dyDescent="0.2">
      <c r="A34" s="29">
        <v>19</v>
      </c>
      <c r="B34" s="43">
        <v>8</v>
      </c>
      <c r="C34" s="44"/>
      <c r="D34" s="20"/>
      <c r="E34" s="49"/>
      <c r="F34" s="46"/>
      <c r="G34" s="66"/>
      <c r="H34" s="39"/>
      <c r="I34" s="61"/>
    </row>
    <row r="35" spans="1:9" ht="15" x14ac:dyDescent="0.2">
      <c r="A35" s="29">
        <v>20</v>
      </c>
      <c r="B35" s="43">
        <v>8</v>
      </c>
      <c r="C35" s="44"/>
      <c r="D35" s="20"/>
      <c r="E35" s="52">
        <f>SUM(SUM(B29:B35,C29:C35))</f>
        <v>38.5</v>
      </c>
      <c r="F35" s="46"/>
      <c r="G35" s="66">
        <f>IF(SUM($B29:B35)&gt;40,((SUM($B29:B35)-40)*1.5)+SUM(C29:C35),SUM($B29:C35)-40+SUM(F29:F35))</f>
        <v>0</v>
      </c>
      <c r="H35" s="39">
        <f>H28+(G35-SUM(F29:F35))</f>
        <v>0</v>
      </c>
      <c r="I35" s="110"/>
    </row>
    <row r="36" spans="1:9" ht="15" x14ac:dyDescent="0.2">
      <c r="A36" s="75">
        <v>21</v>
      </c>
      <c r="B36" s="76"/>
      <c r="C36" s="83"/>
      <c r="D36" s="78"/>
      <c r="E36" s="79"/>
      <c r="F36" s="91" t="str">
        <f>IF(SUM(F29:F35)&gt;0,IF((SUM(F29:F35)+E35)&gt;40,"Is Comp Needed?"," ")," ")</f>
        <v xml:space="preserve"> </v>
      </c>
      <c r="G36" s="67" t="str">
        <f>IF((SUM(B29:C35)+SUM(F29:F35))&lt;40,"Error"," ")</f>
        <v xml:space="preserve"> </v>
      </c>
      <c r="H36" s="89" t="str">
        <f>IF(H35&lt;0,"If Comp Time is negative, use formal Time Off"," ")</f>
        <v xml:space="preserve"> </v>
      </c>
      <c r="I36" s="119"/>
    </row>
    <row r="37" spans="1:9" ht="15" x14ac:dyDescent="0.2">
      <c r="A37" s="75">
        <v>22</v>
      </c>
      <c r="B37" s="76"/>
      <c r="C37" s="77"/>
      <c r="D37" s="78"/>
      <c r="E37" s="79"/>
      <c r="F37" s="66"/>
      <c r="G37" s="66"/>
      <c r="H37" s="80"/>
      <c r="I37" s="119"/>
    </row>
    <row r="38" spans="1:9" ht="15" x14ac:dyDescent="0.2">
      <c r="A38" s="29">
        <v>23</v>
      </c>
      <c r="B38" s="43">
        <v>10</v>
      </c>
      <c r="C38" s="44"/>
      <c r="D38" s="20"/>
      <c r="E38" s="49"/>
      <c r="F38" s="46"/>
      <c r="G38" s="66"/>
      <c r="H38" s="39"/>
      <c r="I38" s="110"/>
    </row>
    <row r="39" spans="1:9" ht="15" x14ac:dyDescent="0.2">
      <c r="A39" s="29">
        <v>24</v>
      </c>
      <c r="B39" s="43">
        <v>8</v>
      </c>
      <c r="C39" s="44"/>
      <c r="D39" s="20"/>
      <c r="E39" s="49"/>
      <c r="F39" s="46"/>
      <c r="G39" s="66"/>
      <c r="H39" s="39"/>
      <c r="I39" s="110"/>
    </row>
    <row r="40" spans="1:9" ht="15" x14ac:dyDescent="0.2">
      <c r="A40" s="29">
        <v>25</v>
      </c>
      <c r="B40" s="43">
        <v>8</v>
      </c>
      <c r="C40" s="44"/>
      <c r="D40" s="20"/>
      <c r="E40" s="49"/>
      <c r="F40" s="46"/>
      <c r="G40" s="66"/>
      <c r="H40" s="39"/>
      <c r="I40" s="61"/>
    </row>
    <row r="41" spans="1:9" ht="15" x14ac:dyDescent="0.2">
      <c r="A41" s="29">
        <v>26</v>
      </c>
      <c r="B41" s="43">
        <v>8</v>
      </c>
      <c r="C41" s="44"/>
      <c r="D41" s="20"/>
      <c r="E41" s="49"/>
      <c r="F41" s="46"/>
      <c r="G41" s="66"/>
      <c r="H41" s="39"/>
      <c r="I41" s="61"/>
    </row>
    <row r="42" spans="1:9" ht="15" x14ac:dyDescent="0.2">
      <c r="A42" s="29">
        <v>27</v>
      </c>
      <c r="B42" s="43"/>
      <c r="C42" s="44">
        <v>8</v>
      </c>
      <c r="D42" s="90" t="s">
        <v>31</v>
      </c>
      <c r="E42" s="52">
        <f>SUM(SUM(B36:B42,C36:C42))</f>
        <v>42</v>
      </c>
      <c r="F42" s="46"/>
      <c r="G42" s="66">
        <f>IF(SUM($B36:B42)&gt;40,((SUM($B36:B42)-40)*1.5)+SUM(C36:C42),SUM($B36:C42)-40+SUM(F36:F42))</f>
        <v>2</v>
      </c>
      <c r="H42" s="39">
        <f>H35+(G42-SUM(F36:F42))</f>
        <v>2</v>
      </c>
      <c r="I42" s="110"/>
    </row>
    <row r="43" spans="1:9" ht="15" x14ac:dyDescent="0.2">
      <c r="A43" s="75">
        <v>28</v>
      </c>
      <c r="B43" s="76"/>
      <c r="C43" s="83"/>
      <c r="D43" s="78"/>
      <c r="E43" s="79"/>
      <c r="F43" s="91" t="str">
        <f>IF(SUM(F36:F42)&gt;0,IF((SUM(F36:F42)+E42)&gt;40,"Is Comp Needed?"," ")," ")</f>
        <v xml:space="preserve"> </v>
      </c>
      <c r="G43" s="67" t="str">
        <f>IF((SUM(B36:C42)+SUM(F36:F42))&lt;40,"Error"," ")</f>
        <v xml:space="preserve"> </v>
      </c>
      <c r="H43" s="89" t="str">
        <f>IF(H42&lt;0,"If Comp Time is negative, use formal Time Off"," ")</f>
        <v xml:space="preserve"> </v>
      </c>
      <c r="I43" s="119"/>
    </row>
    <row r="44" spans="1:9" ht="15" x14ac:dyDescent="0.2">
      <c r="A44" s="75">
        <v>29</v>
      </c>
      <c r="B44" s="76"/>
      <c r="C44" s="77"/>
      <c r="D44" s="78"/>
      <c r="E44" s="79"/>
      <c r="F44" s="66"/>
      <c r="G44" s="66"/>
      <c r="H44" s="80"/>
      <c r="I44" s="119"/>
    </row>
    <row r="45" spans="1:9" ht="15" x14ac:dyDescent="0.2">
      <c r="A45" s="29">
        <v>30</v>
      </c>
      <c r="B45" s="43">
        <v>5</v>
      </c>
      <c r="C45" s="62">
        <v>2</v>
      </c>
      <c r="D45" s="90" t="s">
        <v>31</v>
      </c>
      <c r="E45" s="49"/>
      <c r="F45" s="46">
        <v>1</v>
      </c>
      <c r="G45" s="67"/>
      <c r="H45" s="39"/>
      <c r="I45" s="110"/>
    </row>
    <row r="46" spans="1:9" ht="15.75" thickBot="1" x14ac:dyDescent="0.25">
      <c r="A46" s="54">
        <v>31</v>
      </c>
      <c r="B46" s="43">
        <v>8</v>
      </c>
      <c r="C46" s="44"/>
      <c r="D46" s="20"/>
      <c r="E46" s="49"/>
      <c r="F46" s="46"/>
      <c r="G46" s="66"/>
      <c r="H46" s="39">
        <f>H42</f>
        <v>2</v>
      </c>
      <c r="I46" s="110"/>
    </row>
    <row r="47" spans="1:9" ht="16.5" thickTop="1" thickBot="1" x14ac:dyDescent="0.25">
      <c r="A47" s="232" t="s">
        <v>30</v>
      </c>
      <c r="B47" s="233"/>
      <c r="C47" s="233"/>
      <c r="D47" s="233"/>
      <c r="E47" s="233"/>
      <c r="F47" s="233"/>
      <c r="G47" s="233"/>
      <c r="H47" s="234"/>
      <c r="I47" s="82" t="s">
        <v>27</v>
      </c>
    </row>
    <row r="48" spans="1:9" ht="13.5" thickTop="1" x14ac:dyDescent="0.2">
      <c r="A48" s="51"/>
      <c r="G48" s="30"/>
      <c r="I48" s="82" t="s">
        <v>28</v>
      </c>
    </row>
    <row r="49" spans="1:9" x14ac:dyDescent="0.2">
      <c r="A49" s="235" t="s">
        <v>29</v>
      </c>
      <c r="B49" s="236"/>
      <c r="C49" s="236"/>
      <c r="D49" s="236"/>
      <c r="E49" s="236"/>
      <c r="F49" s="236"/>
      <c r="G49" s="236"/>
      <c r="H49" s="236"/>
      <c r="I49" s="237"/>
    </row>
    <row r="50" spans="1:9" x14ac:dyDescent="0.2">
      <c r="A50" s="1"/>
      <c r="G50" s="30"/>
    </row>
    <row r="51" spans="1:9" ht="15" x14ac:dyDescent="0.2">
      <c r="A51" s="10" t="s">
        <v>19</v>
      </c>
      <c r="G51" s="30"/>
    </row>
    <row r="52" spans="1:9" x14ac:dyDescent="0.2">
      <c r="A52" s="1"/>
      <c r="G52" s="30"/>
    </row>
    <row r="53" spans="1:9" x14ac:dyDescent="0.2">
      <c r="A53" s="1"/>
      <c r="G53" s="30"/>
    </row>
    <row r="54" spans="1:9" x14ac:dyDescent="0.2">
      <c r="A54" s="1"/>
      <c r="G54" s="30"/>
    </row>
    <row r="55" spans="1:9" x14ac:dyDescent="0.2">
      <c r="A55" s="1"/>
      <c r="G55" s="30"/>
    </row>
    <row r="56" spans="1:9" x14ac:dyDescent="0.2">
      <c r="A56" s="1"/>
      <c r="G56" s="30"/>
    </row>
    <row r="57" spans="1:9" x14ac:dyDescent="0.2">
      <c r="A57" s="1"/>
      <c r="G57" s="30"/>
    </row>
    <row r="58" spans="1:9" x14ac:dyDescent="0.2">
      <c r="A58" s="1"/>
      <c r="G58" s="30"/>
    </row>
    <row r="59" spans="1:9" ht="13.5" thickBot="1" x14ac:dyDescent="0.25">
      <c r="A59" s="13"/>
      <c r="B59" s="14"/>
      <c r="C59" s="14"/>
      <c r="D59" s="34"/>
      <c r="E59" s="34"/>
      <c r="G59" s="34"/>
      <c r="H59" s="14"/>
      <c r="I59" s="14"/>
    </row>
    <row r="60" spans="1:9" ht="15" x14ac:dyDescent="0.2">
      <c r="A60" s="10" t="s">
        <v>20</v>
      </c>
      <c r="G60" s="53" t="s">
        <v>21</v>
      </c>
    </row>
    <row r="61" spans="1:9" x14ac:dyDescent="0.2">
      <c r="A61" s="1"/>
      <c r="G61" s="30"/>
    </row>
    <row r="62" spans="1:9" x14ac:dyDescent="0.2">
      <c r="A62" s="1"/>
      <c r="G62" s="30"/>
    </row>
    <row r="63" spans="1:9" ht="37.5" customHeight="1" x14ac:dyDescent="0.25">
      <c r="A63" s="238" t="s">
        <v>23</v>
      </c>
      <c r="B63" s="238"/>
      <c r="C63" s="238"/>
      <c r="D63" s="238"/>
      <c r="E63" s="238"/>
      <c r="F63" s="238"/>
      <c r="G63" s="238"/>
      <c r="H63" s="238"/>
      <c r="I63" s="238"/>
    </row>
    <row r="64" spans="1:9" ht="13.5" thickBot="1" x14ac:dyDescent="0.25">
      <c r="A64" s="11"/>
      <c r="B64" s="12"/>
      <c r="C64" s="12"/>
      <c r="D64" s="35"/>
      <c r="E64" s="35"/>
      <c r="F64" s="12"/>
      <c r="G64" s="35"/>
      <c r="H64" s="12"/>
      <c r="I64" s="12"/>
    </row>
    <row r="65" spans="1:9" ht="13.5" thickTop="1" x14ac:dyDescent="0.2">
      <c r="A65" s="1"/>
      <c r="G65" s="30"/>
    </row>
    <row r="66" spans="1:9" x14ac:dyDescent="0.2">
      <c r="A66" s="1"/>
      <c r="G66" s="30"/>
    </row>
    <row r="67" spans="1:9" ht="97.5" customHeight="1" x14ac:dyDescent="0.2">
      <c r="A67" s="227" t="s">
        <v>22</v>
      </c>
      <c r="B67" s="227"/>
      <c r="C67" s="227"/>
      <c r="D67" s="227"/>
      <c r="E67" s="227"/>
      <c r="F67" s="227"/>
      <c r="G67" s="227"/>
      <c r="H67" s="227"/>
      <c r="I67" s="227"/>
    </row>
    <row r="68" spans="1:9" ht="15" x14ac:dyDescent="0.2">
      <c r="A68" s="10"/>
      <c r="G68" s="30"/>
    </row>
    <row r="69" spans="1:9" ht="15" x14ac:dyDescent="0.2">
      <c r="A69" s="15"/>
      <c r="G69" s="30"/>
    </row>
    <row r="70" spans="1:9" ht="15" x14ac:dyDescent="0.2">
      <c r="A70" s="10"/>
      <c r="G70" s="30"/>
    </row>
    <row r="71" spans="1:9" ht="49.5" customHeight="1" x14ac:dyDescent="0.2">
      <c r="A71" s="228" t="s">
        <v>24</v>
      </c>
      <c r="B71" s="228"/>
      <c r="C71" s="228"/>
      <c r="D71" s="228"/>
      <c r="E71" s="228"/>
      <c r="F71" s="228"/>
      <c r="G71" s="228"/>
      <c r="H71" s="228"/>
      <c r="I71" s="228"/>
    </row>
    <row r="72" spans="1:9" ht="15" x14ac:dyDescent="0.2">
      <c r="A72" s="10"/>
      <c r="G72" s="30"/>
    </row>
    <row r="73" spans="1:9" ht="15" x14ac:dyDescent="0.2">
      <c r="A73" s="10"/>
      <c r="G73" s="30"/>
    </row>
    <row r="74" spans="1:9" x14ac:dyDescent="0.2">
      <c r="A74" s="1"/>
      <c r="G74" s="30"/>
    </row>
    <row r="75" spans="1:9" ht="15.75" x14ac:dyDescent="0.25">
      <c r="A75" s="127"/>
      <c r="B75" s="130"/>
      <c r="G75" s="30"/>
      <c r="H75" s="127" t="s">
        <v>61</v>
      </c>
      <c r="I75" s="130">
        <f>'EMPLOYEE INFO'!B59</f>
        <v>1.5</v>
      </c>
    </row>
    <row r="76" spans="1:9" x14ac:dyDescent="0.2">
      <c r="A76" s="1"/>
      <c r="G76" s="30"/>
    </row>
    <row r="77" spans="1:9" x14ac:dyDescent="0.2">
      <c r="A77" s="1"/>
      <c r="G77" s="30"/>
    </row>
    <row r="78" spans="1:9" x14ac:dyDescent="0.2">
      <c r="A78" s="1"/>
      <c r="G78" s="30"/>
    </row>
    <row r="79" spans="1:9" x14ac:dyDescent="0.2">
      <c r="A79" s="1"/>
      <c r="G79" s="30"/>
    </row>
    <row r="80" spans="1:9" x14ac:dyDescent="0.2">
      <c r="A80" s="1"/>
      <c r="G80" s="30"/>
    </row>
    <row r="81" spans="1:7" x14ac:dyDescent="0.2">
      <c r="A81" s="1"/>
      <c r="G81" s="30"/>
    </row>
    <row r="82" spans="1:7" x14ac:dyDescent="0.2">
      <c r="A82" s="1"/>
      <c r="G82" s="30"/>
    </row>
    <row r="83" spans="1:7" x14ac:dyDescent="0.2">
      <c r="A83" s="1"/>
      <c r="G83" s="30"/>
    </row>
    <row r="84" spans="1:7" x14ac:dyDescent="0.2">
      <c r="A84" s="1"/>
      <c r="G84" s="30"/>
    </row>
    <row r="85" spans="1:7" x14ac:dyDescent="0.2">
      <c r="A85" s="1"/>
      <c r="G85" s="30"/>
    </row>
    <row r="86" spans="1:7" x14ac:dyDescent="0.2">
      <c r="A86" s="1"/>
      <c r="G86" s="30"/>
    </row>
    <row r="87" spans="1:7" x14ac:dyDescent="0.2">
      <c r="A87" s="1"/>
      <c r="G87" s="30"/>
    </row>
    <row r="88" spans="1:7" x14ac:dyDescent="0.2">
      <c r="A88" s="1"/>
      <c r="G88" s="30"/>
    </row>
    <row r="89" spans="1:7" x14ac:dyDescent="0.2">
      <c r="A89" s="1"/>
      <c r="G89" s="30"/>
    </row>
    <row r="90" spans="1:7" x14ac:dyDescent="0.2">
      <c r="A90" s="1"/>
      <c r="G90" s="30"/>
    </row>
    <row r="91" spans="1:7" x14ac:dyDescent="0.2">
      <c r="A91" s="1"/>
      <c r="G91" s="30"/>
    </row>
    <row r="92" spans="1:7" x14ac:dyDescent="0.2">
      <c r="A92" s="1"/>
      <c r="G92" s="30"/>
    </row>
    <row r="93" spans="1:7" x14ac:dyDescent="0.2">
      <c r="A93" s="1"/>
      <c r="G93" s="30"/>
    </row>
    <row r="94" spans="1:7" x14ac:dyDescent="0.2">
      <c r="A94" s="1"/>
      <c r="G94" s="30"/>
    </row>
    <row r="95" spans="1:7" x14ac:dyDescent="0.2">
      <c r="A95" s="1"/>
      <c r="G95" s="30"/>
    </row>
    <row r="96" spans="1:7" x14ac:dyDescent="0.2">
      <c r="A96" s="1"/>
      <c r="G96" s="30"/>
    </row>
    <row r="97" spans="1:7" x14ac:dyDescent="0.2">
      <c r="A97" s="1"/>
      <c r="G97" s="30"/>
    </row>
    <row r="98" spans="1:7" x14ac:dyDescent="0.2">
      <c r="A98" s="1"/>
      <c r="G98" s="30"/>
    </row>
    <row r="99" spans="1:7" x14ac:dyDescent="0.2">
      <c r="A99" s="1"/>
      <c r="G99" s="30"/>
    </row>
    <row r="100" spans="1:7" x14ac:dyDescent="0.2">
      <c r="A100" s="1"/>
      <c r="G100" s="30"/>
    </row>
    <row r="101" spans="1:7" x14ac:dyDescent="0.2">
      <c r="A101" s="1"/>
      <c r="G101" s="30"/>
    </row>
    <row r="102" spans="1:7" x14ac:dyDescent="0.2">
      <c r="A102" s="1"/>
      <c r="G102" s="30"/>
    </row>
    <row r="103" spans="1:7" x14ac:dyDescent="0.2">
      <c r="A103" s="1"/>
      <c r="G103" s="30"/>
    </row>
    <row r="104" spans="1:7" x14ac:dyDescent="0.2">
      <c r="A104" s="1"/>
      <c r="G104" s="30"/>
    </row>
    <row r="105" spans="1:7" x14ac:dyDescent="0.2">
      <c r="A105" s="1"/>
      <c r="G105" s="30"/>
    </row>
    <row r="106" spans="1:7" x14ac:dyDescent="0.2">
      <c r="A106" s="1"/>
      <c r="G106" s="30"/>
    </row>
    <row r="107" spans="1:7" x14ac:dyDescent="0.2">
      <c r="A107" s="1"/>
      <c r="G107" s="30"/>
    </row>
    <row r="108" spans="1:7" x14ac:dyDescent="0.2">
      <c r="A108" s="1"/>
      <c r="G108" s="30"/>
    </row>
    <row r="109" spans="1:7" x14ac:dyDescent="0.2">
      <c r="A109" s="1"/>
      <c r="G109" s="30"/>
    </row>
    <row r="110" spans="1:7" x14ac:dyDescent="0.2">
      <c r="A110" s="1"/>
      <c r="G110" s="30"/>
    </row>
    <row r="111" spans="1:7" x14ac:dyDescent="0.2">
      <c r="A111" s="1"/>
      <c r="G111" s="30"/>
    </row>
    <row r="112" spans="1:7" x14ac:dyDescent="0.2">
      <c r="A112" s="1"/>
      <c r="G112" s="30"/>
    </row>
    <row r="113" spans="1:7" x14ac:dyDescent="0.2">
      <c r="A113" s="1"/>
      <c r="G113" s="30"/>
    </row>
    <row r="114" spans="1:7" x14ac:dyDescent="0.2">
      <c r="A114" s="1"/>
      <c r="G114" s="30"/>
    </row>
    <row r="115" spans="1:7" x14ac:dyDescent="0.2">
      <c r="A115" s="1"/>
      <c r="G115" s="30"/>
    </row>
    <row r="116" spans="1:7" x14ac:dyDescent="0.2">
      <c r="A116" s="1"/>
      <c r="G116" s="30"/>
    </row>
    <row r="117" spans="1:7" x14ac:dyDescent="0.2">
      <c r="A117" s="1"/>
      <c r="G117" s="30"/>
    </row>
    <row r="118" spans="1:7" x14ac:dyDescent="0.2">
      <c r="A118" s="1"/>
      <c r="G118" s="30"/>
    </row>
    <row r="119" spans="1:7" x14ac:dyDescent="0.2">
      <c r="A119" s="1"/>
      <c r="G119" s="30"/>
    </row>
    <row r="120" spans="1:7" x14ac:dyDescent="0.2">
      <c r="A120" s="1"/>
      <c r="G120" s="30"/>
    </row>
    <row r="121" spans="1:7" x14ac:dyDescent="0.2">
      <c r="A121" s="1"/>
      <c r="G121" s="30"/>
    </row>
    <row r="122" spans="1:7" x14ac:dyDescent="0.2">
      <c r="A122" s="1"/>
      <c r="G122" s="30"/>
    </row>
    <row r="123" spans="1:7" x14ac:dyDescent="0.2">
      <c r="A123" s="1"/>
      <c r="G123" s="30"/>
    </row>
    <row r="124" spans="1:7" x14ac:dyDescent="0.2">
      <c r="A124" s="1"/>
      <c r="G124" s="30"/>
    </row>
    <row r="125" spans="1:7" x14ac:dyDescent="0.2">
      <c r="A125" s="1"/>
      <c r="G125" s="30"/>
    </row>
    <row r="126" spans="1:7" x14ac:dyDescent="0.2">
      <c r="A126" s="1"/>
      <c r="G126" s="30"/>
    </row>
    <row r="127" spans="1:7" x14ac:dyDescent="0.2">
      <c r="A127" s="1"/>
      <c r="G127" s="30"/>
    </row>
    <row r="128" spans="1:7" x14ac:dyDescent="0.2">
      <c r="A128" s="1"/>
      <c r="G128" s="30"/>
    </row>
    <row r="129" spans="1:7" x14ac:dyDescent="0.2">
      <c r="A129" s="1"/>
      <c r="G129" s="30"/>
    </row>
    <row r="130" spans="1:7" x14ac:dyDescent="0.2">
      <c r="A130" s="1"/>
      <c r="G130" s="30"/>
    </row>
    <row r="131" spans="1:7" x14ac:dyDescent="0.2">
      <c r="A131" s="1"/>
      <c r="G131" s="30"/>
    </row>
    <row r="132" spans="1:7" x14ac:dyDescent="0.2">
      <c r="A132" s="1"/>
      <c r="G132" s="30"/>
    </row>
    <row r="133" spans="1:7" x14ac:dyDescent="0.2">
      <c r="A133" s="1"/>
      <c r="G133" s="30"/>
    </row>
    <row r="134" spans="1:7" x14ac:dyDescent="0.2">
      <c r="A134" s="1"/>
      <c r="G134" s="30"/>
    </row>
    <row r="135" spans="1:7" x14ac:dyDescent="0.2">
      <c r="A135" s="1"/>
      <c r="G135" s="30"/>
    </row>
    <row r="136" spans="1:7" x14ac:dyDescent="0.2">
      <c r="A136" s="1"/>
      <c r="G136" s="30"/>
    </row>
    <row r="137" spans="1:7" x14ac:dyDescent="0.2">
      <c r="A137" s="1"/>
      <c r="G137" s="30"/>
    </row>
    <row r="138" spans="1:7" x14ac:dyDescent="0.2">
      <c r="A138" s="1"/>
      <c r="G138" s="30"/>
    </row>
    <row r="139" spans="1:7" x14ac:dyDescent="0.2">
      <c r="A139" s="1"/>
      <c r="G139" s="30"/>
    </row>
    <row r="140" spans="1:7" x14ac:dyDescent="0.2">
      <c r="A140" s="1"/>
      <c r="G140" s="30"/>
    </row>
    <row r="141" spans="1:7" x14ac:dyDescent="0.2">
      <c r="A141" s="1"/>
      <c r="G141" s="30"/>
    </row>
    <row r="142" spans="1:7" x14ac:dyDescent="0.2">
      <c r="A142" s="1"/>
      <c r="G142" s="30"/>
    </row>
    <row r="143" spans="1:7" x14ac:dyDescent="0.2">
      <c r="A143" s="1"/>
      <c r="G143" s="30"/>
    </row>
    <row r="144" spans="1:7" x14ac:dyDescent="0.2">
      <c r="A144" s="1"/>
      <c r="G144" s="30"/>
    </row>
    <row r="145" spans="1:7" x14ac:dyDescent="0.2">
      <c r="A145" s="1"/>
      <c r="G145" s="30"/>
    </row>
    <row r="146" spans="1:7" x14ac:dyDescent="0.2">
      <c r="A146" s="1"/>
      <c r="G146" s="30"/>
    </row>
    <row r="147" spans="1:7" x14ac:dyDescent="0.2">
      <c r="A147" s="1"/>
      <c r="G147" s="30"/>
    </row>
    <row r="148" spans="1:7" x14ac:dyDescent="0.2">
      <c r="A148" s="1"/>
      <c r="G148" s="30"/>
    </row>
    <row r="149" spans="1:7" x14ac:dyDescent="0.2">
      <c r="A149" s="1"/>
      <c r="G149" s="30"/>
    </row>
    <row r="150" spans="1:7" x14ac:dyDescent="0.2">
      <c r="A150" s="1"/>
      <c r="G150" s="30"/>
    </row>
    <row r="151" spans="1:7" x14ac:dyDescent="0.2">
      <c r="A151" s="1"/>
      <c r="G151" s="30"/>
    </row>
    <row r="152" spans="1:7" x14ac:dyDescent="0.2">
      <c r="A152" s="1"/>
      <c r="G152" s="30"/>
    </row>
    <row r="153" spans="1:7" x14ac:dyDescent="0.2">
      <c r="A153" s="1"/>
      <c r="G153" s="30"/>
    </row>
    <row r="154" spans="1:7" x14ac:dyDescent="0.2">
      <c r="A154" s="1"/>
      <c r="G154" s="30"/>
    </row>
    <row r="155" spans="1:7" x14ac:dyDescent="0.2">
      <c r="A155" s="1"/>
      <c r="G155" s="30"/>
    </row>
    <row r="156" spans="1:7" x14ac:dyDescent="0.2">
      <c r="A156" s="1"/>
      <c r="G156" s="30"/>
    </row>
    <row r="157" spans="1:7" x14ac:dyDescent="0.2">
      <c r="A157" s="1"/>
      <c r="G157" s="30"/>
    </row>
    <row r="158" spans="1:7" x14ac:dyDescent="0.2">
      <c r="A158" s="1"/>
      <c r="G158" s="30"/>
    </row>
    <row r="159" spans="1:7" x14ac:dyDescent="0.2">
      <c r="A159" s="1"/>
      <c r="G159" s="30"/>
    </row>
    <row r="160" spans="1:7" x14ac:dyDescent="0.2">
      <c r="A160" s="1"/>
      <c r="G160" s="30"/>
    </row>
    <row r="161" spans="1:7" x14ac:dyDescent="0.2">
      <c r="A161" s="1"/>
      <c r="G161" s="30"/>
    </row>
    <row r="162" spans="1:7" x14ac:dyDescent="0.2">
      <c r="A162" s="1"/>
      <c r="G162" s="30"/>
    </row>
    <row r="163" spans="1:7" x14ac:dyDescent="0.2">
      <c r="A163" s="1"/>
      <c r="G163" s="30"/>
    </row>
    <row r="164" spans="1:7" x14ac:dyDescent="0.2">
      <c r="A164" s="1"/>
      <c r="G164" s="30"/>
    </row>
    <row r="165" spans="1:7" x14ac:dyDescent="0.2">
      <c r="A165" s="1"/>
      <c r="G165" s="30"/>
    </row>
    <row r="166" spans="1:7" x14ac:dyDescent="0.2">
      <c r="A166" s="1"/>
      <c r="G166" s="30"/>
    </row>
    <row r="167" spans="1:7" x14ac:dyDescent="0.2">
      <c r="A167" s="1"/>
      <c r="G167" s="30"/>
    </row>
    <row r="168" spans="1:7" x14ac:dyDescent="0.2">
      <c r="A168" s="1"/>
      <c r="G168" s="30"/>
    </row>
    <row r="169" spans="1:7" x14ac:dyDescent="0.2">
      <c r="A169" s="1"/>
      <c r="G169" s="30"/>
    </row>
    <row r="170" spans="1:7" x14ac:dyDescent="0.2">
      <c r="A170" s="1"/>
      <c r="G170" s="30"/>
    </row>
    <row r="171" spans="1:7" x14ac:dyDescent="0.2">
      <c r="A171" s="1"/>
      <c r="G171" s="30"/>
    </row>
    <row r="172" spans="1:7" x14ac:dyDescent="0.2">
      <c r="A172" s="1"/>
      <c r="G172" s="30"/>
    </row>
    <row r="173" spans="1:7" x14ac:dyDescent="0.2">
      <c r="A173" s="1"/>
      <c r="G173" s="30"/>
    </row>
    <row r="174" spans="1:7" x14ac:dyDescent="0.2">
      <c r="A174" s="1"/>
      <c r="G174" s="30"/>
    </row>
    <row r="175" spans="1:7" x14ac:dyDescent="0.2">
      <c r="A175" s="1"/>
      <c r="G175" s="30"/>
    </row>
    <row r="176" spans="1:7" x14ac:dyDescent="0.2">
      <c r="A176" s="1"/>
      <c r="G176" s="30"/>
    </row>
    <row r="177" spans="1:7" x14ac:dyDescent="0.2">
      <c r="A177" s="1"/>
      <c r="G177" s="30"/>
    </row>
    <row r="178" spans="1:7" x14ac:dyDescent="0.2">
      <c r="A178" s="1"/>
      <c r="G178" s="30"/>
    </row>
    <row r="179" spans="1:7" x14ac:dyDescent="0.2">
      <c r="A179" s="1"/>
      <c r="G179" s="30"/>
    </row>
    <row r="180" spans="1:7" x14ac:dyDescent="0.2">
      <c r="A180" s="1"/>
      <c r="G180" s="30"/>
    </row>
    <row r="181" spans="1:7" x14ac:dyDescent="0.2">
      <c r="A181" s="1"/>
      <c r="G181" s="30"/>
    </row>
    <row r="182" spans="1:7" x14ac:dyDescent="0.2">
      <c r="A182" s="1"/>
      <c r="G182" s="30"/>
    </row>
    <row r="183" spans="1:7" x14ac:dyDescent="0.2">
      <c r="A183" s="1"/>
      <c r="G183" s="30"/>
    </row>
    <row r="184" spans="1:7" x14ac:dyDescent="0.2">
      <c r="A184" s="1"/>
      <c r="G184" s="30"/>
    </row>
    <row r="185" spans="1:7" x14ac:dyDescent="0.2">
      <c r="A185" s="1"/>
      <c r="G185" s="30"/>
    </row>
    <row r="186" spans="1:7" x14ac:dyDescent="0.2">
      <c r="A186" s="1"/>
      <c r="G186" s="30"/>
    </row>
    <row r="187" spans="1:7" x14ac:dyDescent="0.2">
      <c r="A187" s="1"/>
      <c r="G187" s="30"/>
    </row>
    <row r="188" spans="1:7" x14ac:dyDescent="0.2">
      <c r="A188" s="1"/>
      <c r="G188" s="30"/>
    </row>
    <row r="189" spans="1:7" x14ac:dyDescent="0.2">
      <c r="A189" s="1"/>
      <c r="G189" s="30"/>
    </row>
    <row r="190" spans="1:7" x14ac:dyDescent="0.2">
      <c r="A190" s="1"/>
      <c r="G190" s="30"/>
    </row>
    <row r="191" spans="1:7" x14ac:dyDescent="0.2">
      <c r="A191" s="1"/>
      <c r="G191" s="30"/>
    </row>
    <row r="192" spans="1:7" x14ac:dyDescent="0.2">
      <c r="A192" s="1"/>
      <c r="G192" s="30"/>
    </row>
    <row r="193" spans="1:7" x14ac:dyDescent="0.2">
      <c r="A193" s="1"/>
      <c r="G193" s="30"/>
    </row>
    <row r="194" spans="1:7" x14ac:dyDescent="0.2">
      <c r="A194" s="1"/>
      <c r="G194" s="30"/>
    </row>
    <row r="195" spans="1:7" x14ac:dyDescent="0.2">
      <c r="A195" s="1"/>
      <c r="G195" s="30"/>
    </row>
    <row r="196" spans="1:7" x14ac:dyDescent="0.2">
      <c r="A196" s="1"/>
      <c r="G196" s="30"/>
    </row>
    <row r="197" spans="1:7" x14ac:dyDescent="0.2">
      <c r="A197" s="1"/>
      <c r="G197" s="30"/>
    </row>
    <row r="198" spans="1:7" x14ac:dyDescent="0.2">
      <c r="A198" s="1"/>
      <c r="G198" s="30"/>
    </row>
    <row r="199" spans="1:7" x14ac:dyDescent="0.2">
      <c r="A199" s="1"/>
      <c r="G199" s="30"/>
    </row>
    <row r="200" spans="1:7" x14ac:dyDescent="0.2">
      <c r="A200" s="1"/>
      <c r="G200" s="30"/>
    </row>
    <row r="201" spans="1:7" x14ac:dyDescent="0.2">
      <c r="A201" s="1"/>
      <c r="G201" s="30"/>
    </row>
    <row r="202" spans="1:7" x14ac:dyDescent="0.2">
      <c r="A202" s="1"/>
      <c r="G202" s="30"/>
    </row>
    <row r="203" spans="1:7" x14ac:dyDescent="0.2">
      <c r="A203" s="1"/>
      <c r="G203" s="30"/>
    </row>
    <row r="204" spans="1:7" x14ac:dyDescent="0.2">
      <c r="A204" s="1"/>
      <c r="G204" s="30"/>
    </row>
    <row r="205" spans="1:7" x14ac:dyDescent="0.2">
      <c r="A205" s="1"/>
      <c r="G205" s="30"/>
    </row>
    <row r="206" spans="1:7" x14ac:dyDescent="0.2">
      <c r="A206" s="1"/>
      <c r="G206" s="30"/>
    </row>
    <row r="207" spans="1:7" x14ac:dyDescent="0.2">
      <c r="A207" s="1"/>
      <c r="G207" s="30"/>
    </row>
    <row r="208" spans="1:7" x14ac:dyDescent="0.2">
      <c r="A208" s="1"/>
      <c r="G208" s="30"/>
    </row>
    <row r="209" spans="1:7" x14ac:dyDescent="0.2">
      <c r="A209" s="1"/>
      <c r="G209" s="30"/>
    </row>
    <row r="210" spans="1:7" x14ac:dyDescent="0.2">
      <c r="A210" s="1"/>
      <c r="G210" s="30"/>
    </row>
    <row r="211" spans="1:7" x14ac:dyDescent="0.2">
      <c r="A211" s="1"/>
      <c r="G211" s="30"/>
    </row>
    <row r="212" spans="1:7" x14ac:dyDescent="0.2">
      <c r="A212" s="1"/>
      <c r="G212" s="30"/>
    </row>
    <row r="213" spans="1:7" x14ac:dyDescent="0.2">
      <c r="A213" s="1"/>
      <c r="G213" s="30"/>
    </row>
    <row r="214" spans="1:7" x14ac:dyDescent="0.2">
      <c r="A214" s="1"/>
      <c r="G214" s="30"/>
    </row>
    <row r="215" spans="1:7" x14ac:dyDescent="0.2">
      <c r="A215" s="1"/>
      <c r="G215" s="30"/>
    </row>
    <row r="216" spans="1:7" x14ac:dyDescent="0.2">
      <c r="A216" s="1"/>
      <c r="G216" s="30"/>
    </row>
    <row r="217" spans="1:7" x14ac:dyDescent="0.2">
      <c r="A217" s="1"/>
      <c r="G217" s="30"/>
    </row>
    <row r="218" spans="1:7" x14ac:dyDescent="0.2">
      <c r="A218" s="1"/>
      <c r="G218" s="30"/>
    </row>
    <row r="219" spans="1:7" x14ac:dyDescent="0.2">
      <c r="A219" s="1"/>
      <c r="G219" s="30"/>
    </row>
    <row r="220" spans="1:7" x14ac:dyDescent="0.2">
      <c r="A220" s="1"/>
      <c r="G220" s="30"/>
    </row>
    <row r="221" spans="1:7" x14ac:dyDescent="0.2">
      <c r="A221" s="1"/>
      <c r="G221" s="30"/>
    </row>
    <row r="222" spans="1:7" x14ac:dyDescent="0.2">
      <c r="A222" s="1"/>
      <c r="G222" s="30"/>
    </row>
    <row r="223" spans="1:7" x14ac:dyDescent="0.2">
      <c r="A223" s="1"/>
      <c r="G223" s="30"/>
    </row>
    <row r="224" spans="1:7" x14ac:dyDescent="0.2">
      <c r="A224" s="1"/>
      <c r="G224" s="30"/>
    </row>
    <row r="225" spans="1:7" x14ac:dyDescent="0.2">
      <c r="A225" s="1"/>
      <c r="G225" s="30"/>
    </row>
    <row r="226" spans="1:7" x14ac:dyDescent="0.2">
      <c r="A226" s="1"/>
      <c r="G226" s="30"/>
    </row>
    <row r="227" spans="1:7" x14ac:dyDescent="0.2">
      <c r="A227" s="1"/>
      <c r="G227" s="30"/>
    </row>
    <row r="228" spans="1:7" x14ac:dyDescent="0.2">
      <c r="A228" s="1"/>
      <c r="G228" s="30"/>
    </row>
    <row r="229" spans="1:7" x14ac:dyDescent="0.2">
      <c r="A229" s="1"/>
      <c r="G229" s="30"/>
    </row>
    <row r="230" spans="1:7" x14ac:dyDescent="0.2">
      <c r="A230" s="1"/>
      <c r="G230" s="30"/>
    </row>
    <row r="231" spans="1:7" x14ac:dyDescent="0.2">
      <c r="A231" s="1"/>
      <c r="G231" s="30"/>
    </row>
    <row r="232" spans="1:7" x14ac:dyDescent="0.2">
      <c r="A232" s="1"/>
      <c r="G232" s="30"/>
    </row>
    <row r="233" spans="1:7" x14ac:dyDescent="0.2">
      <c r="A233" s="1"/>
      <c r="G233" s="30"/>
    </row>
    <row r="234" spans="1:7" x14ac:dyDescent="0.2">
      <c r="A234" s="1"/>
      <c r="G234" s="30"/>
    </row>
    <row r="235" spans="1:7" x14ac:dyDescent="0.2">
      <c r="A235" s="1"/>
      <c r="G235" s="30"/>
    </row>
    <row r="236" spans="1:7" x14ac:dyDescent="0.2">
      <c r="A236" s="1"/>
      <c r="G236" s="30"/>
    </row>
    <row r="237" spans="1:7" x14ac:dyDescent="0.2">
      <c r="A237" s="1"/>
      <c r="G237" s="30"/>
    </row>
    <row r="238" spans="1:7" x14ac:dyDescent="0.2">
      <c r="A238" s="1"/>
      <c r="G238" s="30"/>
    </row>
    <row r="239" spans="1:7" x14ac:dyDescent="0.2">
      <c r="A239" s="1"/>
      <c r="G239" s="30"/>
    </row>
    <row r="240" spans="1:7" x14ac:dyDescent="0.2">
      <c r="A240" s="1"/>
      <c r="G240" s="30"/>
    </row>
    <row r="241" spans="1:7" x14ac:dyDescent="0.2">
      <c r="A241" s="1"/>
      <c r="G241" s="30"/>
    </row>
    <row r="242" spans="1:7" x14ac:dyDescent="0.2">
      <c r="A242" s="1"/>
      <c r="G242" s="30"/>
    </row>
    <row r="243" spans="1:7" x14ac:dyDescent="0.2">
      <c r="A243" s="1"/>
      <c r="G243" s="30"/>
    </row>
    <row r="244" spans="1:7" x14ac:dyDescent="0.2">
      <c r="A244" s="1"/>
      <c r="G244" s="30"/>
    </row>
    <row r="245" spans="1:7" x14ac:dyDescent="0.2">
      <c r="A245" s="1"/>
      <c r="G245" s="30"/>
    </row>
    <row r="246" spans="1:7" x14ac:dyDescent="0.2">
      <c r="A246" s="1"/>
      <c r="G246" s="30"/>
    </row>
    <row r="247" spans="1:7" x14ac:dyDescent="0.2">
      <c r="A247" s="1"/>
      <c r="G247" s="30"/>
    </row>
    <row r="248" spans="1:7" x14ac:dyDescent="0.2">
      <c r="A248" s="1"/>
      <c r="G248" s="30"/>
    </row>
    <row r="249" spans="1:7" x14ac:dyDescent="0.2">
      <c r="A249" s="1"/>
      <c r="G249" s="30"/>
    </row>
    <row r="250" spans="1:7" x14ac:dyDescent="0.2">
      <c r="A250" s="1"/>
      <c r="G250" s="30"/>
    </row>
    <row r="251" spans="1:7" x14ac:dyDescent="0.2">
      <c r="A251" s="1"/>
      <c r="G251" s="30"/>
    </row>
    <row r="252" spans="1:7" x14ac:dyDescent="0.2">
      <c r="A252" s="1"/>
      <c r="G252" s="30"/>
    </row>
    <row r="253" spans="1:7" x14ac:dyDescent="0.2">
      <c r="A253" s="1"/>
      <c r="G253" s="30"/>
    </row>
    <row r="254" spans="1:7" x14ac:dyDescent="0.2">
      <c r="A254" s="1"/>
      <c r="G254" s="30"/>
    </row>
    <row r="255" spans="1:7" x14ac:dyDescent="0.2">
      <c r="A255" s="1"/>
      <c r="G255" s="30"/>
    </row>
    <row r="256" spans="1:7" ht="13.5" thickBot="1" x14ac:dyDescent="0.25">
      <c r="A256" s="2"/>
      <c r="G256" s="30"/>
    </row>
    <row r="257" spans="7:7" x14ac:dyDescent="0.2">
      <c r="G257" s="30"/>
    </row>
    <row r="258" spans="7:7" x14ac:dyDescent="0.2">
      <c r="G258" s="30"/>
    </row>
    <row r="259" spans="7:7" x14ac:dyDescent="0.2">
      <c r="G259" s="30"/>
    </row>
    <row r="260" spans="7:7" x14ac:dyDescent="0.2">
      <c r="G260" s="30"/>
    </row>
    <row r="261" spans="7:7" x14ac:dyDescent="0.2">
      <c r="G261" s="30"/>
    </row>
    <row r="262" spans="7:7" x14ac:dyDescent="0.2">
      <c r="G262" s="30"/>
    </row>
    <row r="263" spans="7:7" x14ac:dyDescent="0.2">
      <c r="G263" s="30"/>
    </row>
    <row r="264" spans="7:7" x14ac:dyDescent="0.2">
      <c r="G264" s="30"/>
    </row>
    <row r="265" spans="7:7" x14ac:dyDescent="0.2">
      <c r="G265" s="30"/>
    </row>
    <row r="266" spans="7:7" x14ac:dyDescent="0.2">
      <c r="G266" s="30"/>
    </row>
    <row r="267" spans="7:7" x14ac:dyDescent="0.2">
      <c r="G267" s="30"/>
    </row>
    <row r="268" spans="7:7" x14ac:dyDescent="0.2">
      <c r="G268" s="30"/>
    </row>
    <row r="269" spans="7:7" x14ac:dyDescent="0.2">
      <c r="G269" s="30"/>
    </row>
    <row r="270" spans="7:7" x14ac:dyDescent="0.2">
      <c r="G270" s="30"/>
    </row>
    <row r="271" spans="7:7" x14ac:dyDescent="0.2">
      <c r="G271" s="30"/>
    </row>
    <row r="272" spans="7:7" x14ac:dyDescent="0.2">
      <c r="G272" s="30"/>
    </row>
    <row r="273" spans="7:7" x14ac:dyDescent="0.2">
      <c r="G273" s="30"/>
    </row>
    <row r="274" spans="7:7" x14ac:dyDescent="0.2">
      <c r="G274" s="30"/>
    </row>
    <row r="275" spans="7:7" x14ac:dyDescent="0.2">
      <c r="G275" s="30"/>
    </row>
    <row r="276" spans="7:7" x14ac:dyDescent="0.2">
      <c r="G276" s="30"/>
    </row>
    <row r="277" spans="7:7" x14ac:dyDescent="0.2">
      <c r="G277" s="30"/>
    </row>
    <row r="278" spans="7:7" x14ac:dyDescent="0.2">
      <c r="G278" s="30"/>
    </row>
    <row r="279" spans="7:7" x14ac:dyDescent="0.2">
      <c r="G279" s="30"/>
    </row>
    <row r="280" spans="7:7" x14ac:dyDescent="0.2">
      <c r="G280" s="30"/>
    </row>
    <row r="281" spans="7:7" x14ac:dyDescent="0.2">
      <c r="G281" s="30"/>
    </row>
    <row r="282" spans="7:7" x14ac:dyDescent="0.2">
      <c r="G282" s="30"/>
    </row>
    <row r="283" spans="7:7" x14ac:dyDescent="0.2">
      <c r="G283" s="30"/>
    </row>
    <row r="284" spans="7:7" x14ac:dyDescent="0.2">
      <c r="G284" s="30"/>
    </row>
    <row r="285" spans="7:7" x14ac:dyDescent="0.2">
      <c r="G285" s="30"/>
    </row>
    <row r="286" spans="7:7" x14ac:dyDescent="0.2">
      <c r="G286" s="30"/>
    </row>
    <row r="287" spans="7:7" x14ac:dyDescent="0.2">
      <c r="G287" s="30"/>
    </row>
    <row r="288" spans="7:7" x14ac:dyDescent="0.2">
      <c r="G288" s="30"/>
    </row>
    <row r="289" spans="7:7" x14ac:dyDescent="0.2">
      <c r="G289" s="30"/>
    </row>
    <row r="290" spans="7:7" x14ac:dyDescent="0.2">
      <c r="G290" s="30"/>
    </row>
    <row r="291" spans="7:7" x14ac:dyDescent="0.2">
      <c r="G291" s="30"/>
    </row>
    <row r="292" spans="7:7" x14ac:dyDescent="0.2">
      <c r="G292" s="30"/>
    </row>
    <row r="293" spans="7:7" x14ac:dyDescent="0.2">
      <c r="G293" s="30"/>
    </row>
    <row r="294" spans="7:7" x14ac:dyDescent="0.2">
      <c r="G294" s="30"/>
    </row>
    <row r="295" spans="7:7" x14ac:dyDescent="0.2">
      <c r="G295" s="30"/>
    </row>
    <row r="296" spans="7:7" x14ac:dyDescent="0.2">
      <c r="G296" s="30"/>
    </row>
    <row r="297" spans="7:7" x14ac:dyDescent="0.2">
      <c r="G297" s="30"/>
    </row>
    <row r="298" spans="7:7" x14ac:dyDescent="0.2">
      <c r="G298" s="30"/>
    </row>
    <row r="299" spans="7:7" x14ac:dyDescent="0.2">
      <c r="G299" s="30"/>
    </row>
    <row r="300" spans="7:7" x14ac:dyDescent="0.2">
      <c r="G300" s="30"/>
    </row>
    <row r="301" spans="7:7" x14ac:dyDescent="0.2">
      <c r="G301" s="30"/>
    </row>
    <row r="302" spans="7:7" x14ac:dyDescent="0.2">
      <c r="G302" s="30"/>
    </row>
    <row r="303" spans="7:7" x14ac:dyDescent="0.2">
      <c r="G303" s="30"/>
    </row>
    <row r="304" spans="7:7" x14ac:dyDescent="0.2">
      <c r="G304" s="30"/>
    </row>
    <row r="305" spans="7:7" x14ac:dyDescent="0.2">
      <c r="G305" s="30"/>
    </row>
    <row r="306" spans="7:7" x14ac:dyDescent="0.2">
      <c r="G306" s="30"/>
    </row>
    <row r="307" spans="7:7" x14ac:dyDescent="0.2">
      <c r="G307" s="30"/>
    </row>
    <row r="308" spans="7:7" x14ac:dyDescent="0.2">
      <c r="G308" s="30"/>
    </row>
    <row r="309" spans="7:7" x14ac:dyDescent="0.2">
      <c r="G309" s="30"/>
    </row>
    <row r="310" spans="7:7" x14ac:dyDescent="0.2">
      <c r="G310" s="30"/>
    </row>
    <row r="311" spans="7:7" x14ac:dyDescent="0.2">
      <c r="G311" s="30"/>
    </row>
    <row r="312" spans="7:7" x14ac:dyDescent="0.2">
      <c r="G312" s="30"/>
    </row>
    <row r="313" spans="7:7" x14ac:dyDescent="0.2">
      <c r="G313" s="30"/>
    </row>
    <row r="314" spans="7:7" x14ac:dyDescent="0.2">
      <c r="G314" s="30"/>
    </row>
    <row r="315" spans="7:7" x14ac:dyDescent="0.2">
      <c r="G315" s="30"/>
    </row>
    <row r="316" spans="7:7" x14ac:dyDescent="0.2">
      <c r="G316" s="30"/>
    </row>
    <row r="317" spans="7:7" x14ac:dyDescent="0.2">
      <c r="G317" s="30"/>
    </row>
    <row r="318" spans="7:7" x14ac:dyDescent="0.2">
      <c r="G318" s="30"/>
    </row>
    <row r="319" spans="7:7" x14ac:dyDescent="0.2">
      <c r="G319" s="30"/>
    </row>
    <row r="320" spans="7:7" x14ac:dyDescent="0.2">
      <c r="G320" s="30"/>
    </row>
    <row r="321" spans="7:7" x14ac:dyDescent="0.2">
      <c r="G321" s="30"/>
    </row>
    <row r="322" spans="7:7" x14ac:dyDescent="0.2">
      <c r="G322" s="30"/>
    </row>
    <row r="323" spans="7:7" x14ac:dyDescent="0.2">
      <c r="G323" s="30"/>
    </row>
    <row r="324" spans="7:7" x14ac:dyDescent="0.2">
      <c r="G324" s="30"/>
    </row>
    <row r="325" spans="7:7" x14ac:dyDescent="0.2">
      <c r="G325" s="30"/>
    </row>
    <row r="326" spans="7:7" x14ac:dyDescent="0.2">
      <c r="G326" s="30"/>
    </row>
    <row r="327" spans="7:7" x14ac:dyDescent="0.2">
      <c r="G327" s="30"/>
    </row>
    <row r="328" spans="7:7" x14ac:dyDescent="0.2">
      <c r="G328" s="30"/>
    </row>
    <row r="329" spans="7:7" x14ac:dyDescent="0.2">
      <c r="G329" s="30"/>
    </row>
    <row r="330" spans="7:7" x14ac:dyDescent="0.2">
      <c r="G330" s="30"/>
    </row>
    <row r="331" spans="7:7" x14ac:dyDescent="0.2">
      <c r="G331" s="30"/>
    </row>
    <row r="332" spans="7:7" x14ac:dyDescent="0.2">
      <c r="G332" s="30"/>
    </row>
    <row r="333" spans="7:7" x14ac:dyDescent="0.2">
      <c r="G333" s="30"/>
    </row>
    <row r="334" spans="7:7" x14ac:dyDescent="0.2">
      <c r="G334" s="30"/>
    </row>
    <row r="335" spans="7:7" x14ac:dyDescent="0.2">
      <c r="G335" s="30"/>
    </row>
    <row r="336" spans="7:7" x14ac:dyDescent="0.2">
      <c r="G336" s="30"/>
    </row>
    <row r="337" spans="7:7" x14ac:dyDescent="0.2">
      <c r="G337" s="30"/>
    </row>
    <row r="338" spans="7:7" x14ac:dyDescent="0.2">
      <c r="G338" s="30"/>
    </row>
    <row r="339" spans="7:7" x14ac:dyDescent="0.2">
      <c r="G339" s="30"/>
    </row>
    <row r="340" spans="7:7" x14ac:dyDescent="0.2">
      <c r="G340" s="30"/>
    </row>
    <row r="341" spans="7:7" x14ac:dyDescent="0.2">
      <c r="G341" s="30"/>
    </row>
    <row r="342" spans="7:7" x14ac:dyDescent="0.2">
      <c r="G342" s="30"/>
    </row>
    <row r="343" spans="7:7" x14ac:dyDescent="0.2">
      <c r="G343" s="30"/>
    </row>
    <row r="344" spans="7:7" x14ac:dyDescent="0.2">
      <c r="G344" s="30"/>
    </row>
    <row r="345" spans="7:7" x14ac:dyDescent="0.2">
      <c r="G345" s="30"/>
    </row>
    <row r="346" spans="7:7" x14ac:dyDescent="0.2">
      <c r="G346" s="30"/>
    </row>
    <row r="347" spans="7:7" x14ac:dyDescent="0.2">
      <c r="G347" s="30"/>
    </row>
    <row r="348" spans="7:7" x14ac:dyDescent="0.2">
      <c r="G348" s="30"/>
    </row>
    <row r="349" spans="7:7" x14ac:dyDescent="0.2">
      <c r="G349" s="30"/>
    </row>
    <row r="350" spans="7:7" x14ac:dyDescent="0.2">
      <c r="G350" s="30"/>
    </row>
    <row r="351" spans="7:7" x14ac:dyDescent="0.2">
      <c r="G351" s="30"/>
    </row>
    <row r="352" spans="7:7" x14ac:dyDescent="0.2">
      <c r="G352" s="30"/>
    </row>
    <row r="353" spans="7:7" x14ac:dyDescent="0.2">
      <c r="G353" s="30"/>
    </row>
    <row r="354" spans="7:7" x14ac:dyDescent="0.2">
      <c r="G354" s="30"/>
    </row>
    <row r="355" spans="7:7" x14ac:dyDescent="0.2">
      <c r="G355" s="30"/>
    </row>
    <row r="356" spans="7:7" x14ac:dyDescent="0.2">
      <c r="G356" s="30"/>
    </row>
    <row r="357" spans="7:7" x14ac:dyDescent="0.2">
      <c r="G357" s="30"/>
    </row>
    <row r="358" spans="7:7" x14ac:dyDescent="0.2">
      <c r="G358" s="30"/>
    </row>
    <row r="359" spans="7:7" x14ac:dyDescent="0.2">
      <c r="G359" s="30"/>
    </row>
    <row r="360" spans="7:7" x14ac:dyDescent="0.2">
      <c r="G360" s="30"/>
    </row>
    <row r="361" spans="7:7" x14ac:dyDescent="0.2">
      <c r="G361" s="30"/>
    </row>
    <row r="362" spans="7:7" x14ac:dyDescent="0.2">
      <c r="G362" s="30"/>
    </row>
    <row r="363" spans="7:7" x14ac:dyDescent="0.2">
      <c r="G363" s="30"/>
    </row>
    <row r="364" spans="7:7" x14ac:dyDescent="0.2">
      <c r="G364" s="30"/>
    </row>
    <row r="365" spans="7:7" x14ac:dyDescent="0.2">
      <c r="G365" s="30"/>
    </row>
    <row r="366" spans="7:7" x14ac:dyDescent="0.2">
      <c r="G366" s="30"/>
    </row>
    <row r="367" spans="7:7" x14ac:dyDescent="0.2">
      <c r="G367" s="30"/>
    </row>
    <row r="368" spans="7:7" x14ac:dyDescent="0.2">
      <c r="G368" s="30"/>
    </row>
    <row r="369" spans="7:7" x14ac:dyDescent="0.2">
      <c r="G369" s="30"/>
    </row>
    <row r="370" spans="7:7" x14ac:dyDescent="0.2">
      <c r="G370" s="30"/>
    </row>
    <row r="371" spans="7:7" x14ac:dyDescent="0.2">
      <c r="G371" s="30"/>
    </row>
    <row r="372" spans="7:7" x14ac:dyDescent="0.2">
      <c r="G372" s="30"/>
    </row>
    <row r="373" spans="7:7" x14ac:dyDescent="0.2">
      <c r="G373" s="30"/>
    </row>
    <row r="374" spans="7:7" x14ac:dyDescent="0.2">
      <c r="G374" s="30"/>
    </row>
    <row r="375" spans="7:7" x14ac:dyDescent="0.2">
      <c r="G375" s="30"/>
    </row>
    <row r="376" spans="7:7" x14ac:dyDescent="0.2">
      <c r="G376" s="30"/>
    </row>
    <row r="377" spans="7:7" x14ac:dyDescent="0.2">
      <c r="G377" s="30"/>
    </row>
    <row r="378" spans="7:7" x14ac:dyDescent="0.2">
      <c r="G378" s="30"/>
    </row>
    <row r="379" spans="7:7" x14ac:dyDescent="0.2">
      <c r="G379" s="30"/>
    </row>
    <row r="380" spans="7:7" x14ac:dyDescent="0.2">
      <c r="G380" s="30"/>
    </row>
    <row r="381" spans="7:7" x14ac:dyDescent="0.2">
      <c r="G381" s="30"/>
    </row>
    <row r="382" spans="7:7" x14ac:dyDescent="0.2">
      <c r="G382" s="30"/>
    </row>
    <row r="383" spans="7:7" x14ac:dyDescent="0.2">
      <c r="G383" s="30"/>
    </row>
    <row r="384" spans="7:7" x14ac:dyDescent="0.2">
      <c r="G384" s="30"/>
    </row>
    <row r="385" spans="7:7" x14ac:dyDescent="0.2">
      <c r="G385" s="30"/>
    </row>
    <row r="386" spans="7:7" x14ac:dyDescent="0.2">
      <c r="G386" s="30"/>
    </row>
    <row r="387" spans="7:7" x14ac:dyDescent="0.2">
      <c r="G387" s="30"/>
    </row>
    <row r="388" spans="7:7" x14ac:dyDescent="0.2">
      <c r="G388" s="30"/>
    </row>
    <row r="389" spans="7:7" x14ac:dyDescent="0.2">
      <c r="G389" s="30"/>
    </row>
    <row r="390" spans="7:7" x14ac:dyDescent="0.2">
      <c r="G390" s="30"/>
    </row>
    <row r="391" spans="7:7" x14ac:dyDescent="0.2">
      <c r="G391" s="30"/>
    </row>
    <row r="392" spans="7:7" x14ac:dyDescent="0.2">
      <c r="G392" s="30"/>
    </row>
    <row r="393" spans="7:7" x14ac:dyDescent="0.2">
      <c r="G393" s="30"/>
    </row>
    <row r="394" spans="7:7" x14ac:dyDescent="0.2">
      <c r="G394" s="30"/>
    </row>
    <row r="395" spans="7:7" x14ac:dyDescent="0.2">
      <c r="G395" s="30"/>
    </row>
    <row r="396" spans="7:7" x14ac:dyDescent="0.2">
      <c r="G396" s="30"/>
    </row>
    <row r="397" spans="7:7" x14ac:dyDescent="0.2">
      <c r="G397" s="30"/>
    </row>
    <row r="398" spans="7:7" x14ac:dyDescent="0.2">
      <c r="G398" s="30"/>
    </row>
    <row r="399" spans="7:7" x14ac:dyDescent="0.2">
      <c r="G399" s="30"/>
    </row>
    <row r="400" spans="7:7" x14ac:dyDescent="0.2">
      <c r="G400" s="30"/>
    </row>
    <row r="401" spans="7:7" x14ac:dyDescent="0.2">
      <c r="G401" s="30"/>
    </row>
    <row r="402" spans="7:7" x14ac:dyDescent="0.2">
      <c r="G402" s="30"/>
    </row>
    <row r="403" spans="7:7" x14ac:dyDescent="0.2">
      <c r="G403" s="30"/>
    </row>
    <row r="404" spans="7:7" x14ac:dyDescent="0.2">
      <c r="G404" s="30"/>
    </row>
    <row r="405" spans="7:7" x14ac:dyDescent="0.2">
      <c r="G405" s="30"/>
    </row>
    <row r="406" spans="7:7" x14ac:dyDescent="0.2">
      <c r="G406" s="30"/>
    </row>
    <row r="407" spans="7:7" x14ac:dyDescent="0.2">
      <c r="G407" s="30"/>
    </row>
    <row r="408" spans="7:7" x14ac:dyDescent="0.2">
      <c r="G408" s="30"/>
    </row>
    <row r="409" spans="7:7" x14ac:dyDescent="0.2">
      <c r="G409" s="30"/>
    </row>
    <row r="410" spans="7:7" x14ac:dyDescent="0.2">
      <c r="G410" s="30"/>
    </row>
    <row r="411" spans="7:7" x14ac:dyDescent="0.2">
      <c r="G411" s="30"/>
    </row>
    <row r="412" spans="7:7" x14ac:dyDescent="0.2">
      <c r="G412" s="30"/>
    </row>
    <row r="413" spans="7:7" x14ac:dyDescent="0.2">
      <c r="G413" s="30"/>
    </row>
    <row r="414" spans="7:7" x14ac:dyDescent="0.2">
      <c r="G414" s="30"/>
    </row>
    <row r="415" spans="7:7" x14ac:dyDescent="0.2">
      <c r="G415" s="30"/>
    </row>
    <row r="416" spans="7:7" x14ac:dyDescent="0.2">
      <c r="G416" s="30"/>
    </row>
    <row r="417" spans="7:7" x14ac:dyDescent="0.2">
      <c r="G417" s="30"/>
    </row>
    <row r="418" spans="7:7" x14ac:dyDescent="0.2">
      <c r="G418" s="30"/>
    </row>
    <row r="419" spans="7:7" x14ac:dyDescent="0.2">
      <c r="G419" s="30"/>
    </row>
    <row r="420" spans="7:7" x14ac:dyDescent="0.2">
      <c r="G420" s="30"/>
    </row>
    <row r="421" spans="7:7" x14ac:dyDescent="0.2">
      <c r="G421" s="30"/>
    </row>
    <row r="422" spans="7:7" x14ac:dyDescent="0.2">
      <c r="G422" s="30"/>
    </row>
    <row r="423" spans="7:7" x14ac:dyDescent="0.2">
      <c r="G423" s="30"/>
    </row>
    <row r="424" spans="7:7" x14ac:dyDescent="0.2">
      <c r="G424" s="30"/>
    </row>
    <row r="425" spans="7:7" x14ac:dyDescent="0.2">
      <c r="G425" s="30"/>
    </row>
    <row r="426" spans="7:7" x14ac:dyDescent="0.2">
      <c r="G426" s="30"/>
    </row>
    <row r="427" spans="7:7" x14ac:dyDescent="0.2">
      <c r="G427" s="30"/>
    </row>
    <row r="428" spans="7:7" x14ac:dyDescent="0.2">
      <c r="G428" s="30"/>
    </row>
    <row r="429" spans="7:7" x14ac:dyDescent="0.2">
      <c r="G429" s="30"/>
    </row>
    <row r="430" spans="7:7" x14ac:dyDescent="0.2">
      <c r="G430" s="30"/>
    </row>
    <row r="431" spans="7:7" x14ac:dyDescent="0.2">
      <c r="G431" s="30"/>
    </row>
    <row r="432" spans="7:7" x14ac:dyDescent="0.2">
      <c r="G432" s="30"/>
    </row>
    <row r="433" spans="7:7" x14ac:dyDescent="0.2">
      <c r="G433" s="30"/>
    </row>
    <row r="434" spans="7:7" x14ac:dyDescent="0.2">
      <c r="G434" s="30"/>
    </row>
    <row r="435" spans="7:7" x14ac:dyDescent="0.2">
      <c r="G435" s="30"/>
    </row>
    <row r="436" spans="7:7" x14ac:dyDescent="0.2">
      <c r="G436" s="30"/>
    </row>
    <row r="437" spans="7:7" x14ac:dyDescent="0.2">
      <c r="G437" s="30"/>
    </row>
    <row r="438" spans="7:7" x14ac:dyDescent="0.2">
      <c r="G438" s="30"/>
    </row>
    <row r="439" spans="7:7" x14ac:dyDescent="0.2">
      <c r="G439" s="30"/>
    </row>
    <row r="440" spans="7:7" x14ac:dyDescent="0.2">
      <c r="G440" s="30"/>
    </row>
    <row r="441" spans="7:7" x14ac:dyDescent="0.2">
      <c r="G441" s="30"/>
    </row>
    <row r="442" spans="7:7" x14ac:dyDescent="0.2">
      <c r="G442" s="30"/>
    </row>
    <row r="443" spans="7:7" x14ac:dyDescent="0.2">
      <c r="G443" s="30"/>
    </row>
    <row r="444" spans="7:7" x14ac:dyDescent="0.2">
      <c r="G444" s="30"/>
    </row>
    <row r="445" spans="7:7" x14ac:dyDescent="0.2">
      <c r="G445" s="30"/>
    </row>
    <row r="446" spans="7:7" x14ac:dyDescent="0.2">
      <c r="G446" s="30"/>
    </row>
    <row r="447" spans="7:7" x14ac:dyDescent="0.2">
      <c r="G447" s="30"/>
    </row>
    <row r="448" spans="7:7" x14ac:dyDescent="0.2">
      <c r="G448" s="30"/>
    </row>
    <row r="449" spans="7:7" x14ac:dyDescent="0.2">
      <c r="G449" s="30"/>
    </row>
    <row r="450" spans="7:7" x14ac:dyDescent="0.2">
      <c r="G450" s="30"/>
    </row>
    <row r="451" spans="7:7" x14ac:dyDescent="0.2">
      <c r="G451" s="30"/>
    </row>
    <row r="452" spans="7:7" x14ac:dyDescent="0.2">
      <c r="G452" s="30"/>
    </row>
    <row r="453" spans="7:7" x14ac:dyDescent="0.2">
      <c r="G453" s="30"/>
    </row>
    <row r="454" spans="7:7" x14ac:dyDescent="0.2">
      <c r="G454" s="30"/>
    </row>
    <row r="455" spans="7:7" x14ac:dyDescent="0.2">
      <c r="G455" s="30"/>
    </row>
    <row r="456" spans="7:7" x14ac:dyDescent="0.2">
      <c r="G456" s="30"/>
    </row>
    <row r="457" spans="7:7" x14ac:dyDescent="0.2">
      <c r="G457" s="30"/>
    </row>
    <row r="458" spans="7:7" x14ac:dyDescent="0.2">
      <c r="G458" s="30"/>
    </row>
    <row r="459" spans="7:7" x14ac:dyDescent="0.2">
      <c r="G459" s="30"/>
    </row>
    <row r="460" spans="7:7" x14ac:dyDescent="0.2">
      <c r="G460" s="30"/>
    </row>
    <row r="461" spans="7:7" x14ac:dyDescent="0.2">
      <c r="G461" s="30"/>
    </row>
    <row r="462" spans="7:7" x14ac:dyDescent="0.2">
      <c r="G462" s="30"/>
    </row>
    <row r="463" spans="7:7" x14ac:dyDescent="0.2">
      <c r="G463" s="30"/>
    </row>
    <row r="464" spans="7:7" x14ac:dyDescent="0.2">
      <c r="G464" s="30"/>
    </row>
    <row r="465" spans="7:7" x14ac:dyDescent="0.2">
      <c r="G465" s="30"/>
    </row>
    <row r="466" spans="7:7" x14ac:dyDescent="0.2">
      <c r="G466" s="30"/>
    </row>
    <row r="467" spans="7:7" x14ac:dyDescent="0.2">
      <c r="G467" s="30"/>
    </row>
    <row r="468" spans="7:7" x14ac:dyDescent="0.2">
      <c r="G468" s="30"/>
    </row>
    <row r="469" spans="7:7" x14ac:dyDescent="0.2">
      <c r="G469" s="30"/>
    </row>
    <row r="470" spans="7:7" x14ac:dyDescent="0.2">
      <c r="G470" s="30"/>
    </row>
    <row r="471" spans="7:7" x14ac:dyDescent="0.2">
      <c r="G471" s="30"/>
    </row>
    <row r="472" spans="7:7" x14ac:dyDescent="0.2">
      <c r="G472" s="30"/>
    </row>
    <row r="473" spans="7:7" x14ac:dyDescent="0.2">
      <c r="G473" s="30"/>
    </row>
    <row r="474" spans="7:7" x14ac:dyDescent="0.2">
      <c r="G474" s="30"/>
    </row>
    <row r="475" spans="7:7" x14ac:dyDescent="0.2">
      <c r="G475" s="30"/>
    </row>
    <row r="476" spans="7:7" x14ac:dyDescent="0.2">
      <c r="G476" s="30"/>
    </row>
    <row r="477" spans="7:7" x14ac:dyDescent="0.2">
      <c r="G477" s="30"/>
    </row>
    <row r="478" spans="7:7" x14ac:dyDescent="0.2">
      <c r="G478" s="30"/>
    </row>
    <row r="479" spans="7:7" x14ac:dyDescent="0.2">
      <c r="G479" s="30"/>
    </row>
    <row r="480" spans="7:7" x14ac:dyDescent="0.2">
      <c r="G480" s="30"/>
    </row>
    <row r="481" spans="7:7" x14ac:dyDescent="0.2">
      <c r="G481" s="30"/>
    </row>
    <row r="482" spans="7:7" x14ac:dyDescent="0.2">
      <c r="G482" s="30"/>
    </row>
    <row r="483" spans="7:7" x14ac:dyDescent="0.2">
      <c r="G483" s="30"/>
    </row>
    <row r="484" spans="7:7" x14ac:dyDescent="0.2">
      <c r="G484" s="30"/>
    </row>
    <row r="485" spans="7:7" x14ac:dyDescent="0.2">
      <c r="G485" s="30"/>
    </row>
    <row r="486" spans="7:7" x14ac:dyDescent="0.2">
      <c r="G486" s="30"/>
    </row>
    <row r="487" spans="7:7" x14ac:dyDescent="0.2">
      <c r="G487" s="30"/>
    </row>
    <row r="488" spans="7:7" x14ac:dyDescent="0.2">
      <c r="G488" s="30"/>
    </row>
    <row r="489" spans="7:7" x14ac:dyDescent="0.2">
      <c r="G489" s="30"/>
    </row>
    <row r="490" spans="7:7" x14ac:dyDescent="0.2">
      <c r="G490" s="30"/>
    </row>
    <row r="491" spans="7:7" x14ac:dyDescent="0.2">
      <c r="G491" s="30"/>
    </row>
    <row r="492" spans="7:7" x14ac:dyDescent="0.2">
      <c r="G492" s="30"/>
    </row>
    <row r="493" spans="7:7" x14ac:dyDescent="0.2">
      <c r="G493" s="30"/>
    </row>
    <row r="494" spans="7:7" x14ac:dyDescent="0.2">
      <c r="G494" s="30"/>
    </row>
    <row r="495" spans="7:7" x14ac:dyDescent="0.2">
      <c r="G495" s="30"/>
    </row>
    <row r="496" spans="7:7" x14ac:dyDescent="0.2">
      <c r="G496" s="30"/>
    </row>
    <row r="497" spans="7:7" x14ac:dyDescent="0.2">
      <c r="G497" s="30"/>
    </row>
    <row r="498" spans="7:7" x14ac:dyDescent="0.2">
      <c r="G498" s="30"/>
    </row>
    <row r="499" spans="7:7" x14ac:dyDescent="0.2">
      <c r="G499" s="30"/>
    </row>
    <row r="500" spans="7:7" x14ac:dyDescent="0.2">
      <c r="G500" s="30"/>
    </row>
    <row r="501" spans="7:7" x14ac:dyDescent="0.2">
      <c r="G501" s="30"/>
    </row>
    <row r="502" spans="7:7" x14ac:dyDescent="0.2">
      <c r="G502" s="30"/>
    </row>
    <row r="503" spans="7:7" x14ac:dyDescent="0.2">
      <c r="G503" s="30"/>
    </row>
    <row r="504" spans="7:7" x14ac:dyDescent="0.2">
      <c r="G504" s="30"/>
    </row>
    <row r="505" spans="7:7" x14ac:dyDescent="0.2">
      <c r="G505" s="30"/>
    </row>
    <row r="506" spans="7:7" x14ac:dyDescent="0.2">
      <c r="G506" s="30"/>
    </row>
    <row r="507" spans="7:7" x14ac:dyDescent="0.2">
      <c r="G507" s="30"/>
    </row>
    <row r="508" spans="7:7" x14ac:dyDescent="0.2">
      <c r="G508" s="30"/>
    </row>
    <row r="509" spans="7:7" x14ac:dyDescent="0.2">
      <c r="G509" s="30"/>
    </row>
    <row r="510" spans="7:7" x14ac:dyDescent="0.2">
      <c r="G510" s="30"/>
    </row>
    <row r="511" spans="7:7" x14ac:dyDescent="0.2">
      <c r="G511" s="30"/>
    </row>
    <row r="512" spans="7:7" x14ac:dyDescent="0.2">
      <c r="G512" s="30"/>
    </row>
    <row r="513" spans="7:7" x14ac:dyDescent="0.2">
      <c r="G513" s="30"/>
    </row>
    <row r="514" spans="7:7" x14ac:dyDescent="0.2">
      <c r="G514" s="30"/>
    </row>
    <row r="515" spans="7:7" x14ac:dyDescent="0.2">
      <c r="G515" s="30"/>
    </row>
    <row r="516" spans="7:7" x14ac:dyDescent="0.2">
      <c r="G516" s="30"/>
    </row>
    <row r="517" spans="7:7" x14ac:dyDescent="0.2">
      <c r="G517" s="30"/>
    </row>
    <row r="518" spans="7:7" x14ac:dyDescent="0.2">
      <c r="G518" s="30"/>
    </row>
    <row r="519" spans="7:7" x14ac:dyDescent="0.2">
      <c r="G519" s="30"/>
    </row>
    <row r="520" spans="7:7" x14ac:dyDescent="0.2">
      <c r="G520" s="30"/>
    </row>
    <row r="521" spans="7:7" x14ac:dyDescent="0.2">
      <c r="G521" s="30"/>
    </row>
    <row r="522" spans="7:7" x14ac:dyDescent="0.2">
      <c r="G522" s="30"/>
    </row>
    <row r="523" spans="7:7" x14ac:dyDescent="0.2">
      <c r="G523" s="30"/>
    </row>
    <row r="524" spans="7:7" x14ac:dyDescent="0.2">
      <c r="G524" s="30"/>
    </row>
    <row r="525" spans="7:7" x14ac:dyDescent="0.2">
      <c r="G525" s="30"/>
    </row>
    <row r="526" spans="7:7" x14ac:dyDescent="0.2">
      <c r="G526" s="30"/>
    </row>
    <row r="527" spans="7:7" x14ac:dyDescent="0.2">
      <c r="G527" s="30"/>
    </row>
    <row r="528" spans="7:7" x14ac:dyDescent="0.2">
      <c r="G528" s="30"/>
    </row>
    <row r="529" spans="7:7" x14ac:dyDescent="0.2">
      <c r="G529" s="30"/>
    </row>
    <row r="530" spans="7:7" x14ac:dyDescent="0.2">
      <c r="G530" s="30"/>
    </row>
    <row r="531" spans="7:7" x14ac:dyDescent="0.2">
      <c r="G531" s="30"/>
    </row>
    <row r="532" spans="7:7" x14ac:dyDescent="0.2">
      <c r="G532" s="30"/>
    </row>
    <row r="533" spans="7:7" x14ac:dyDescent="0.2">
      <c r="G533" s="30"/>
    </row>
    <row r="534" spans="7:7" x14ac:dyDescent="0.2">
      <c r="G534" s="30"/>
    </row>
    <row r="535" spans="7:7" x14ac:dyDescent="0.2">
      <c r="G535" s="30"/>
    </row>
    <row r="536" spans="7:7" x14ac:dyDescent="0.2">
      <c r="G536" s="30"/>
    </row>
    <row r="537" spans="7:7" x14ac:dyDescent="0.2">
      <c r="G537" s="30"/>
    </row>
    <row r="538" spans="7:7" x14ac:dyDescent="0.2">
      <c r="G538" s="30"/>
    </row>
    <row r="539" spans="7:7" x14ac:dyDescent="0.2">
      <c r="G539" s="30"/>
    </row>
    <row r="540" spans="7:7" x14ac:dyDescent="0.2">
      <c r="G540" s="30"/>
    </row>
    <row r="541" spans="7:7" x14ac:dyDescent="0.2">
      <c r="G541" s="30"/>
    </row>
    <row r="542" spans="7:7" x14ac:dyDescent="0.2">
      <c r="G542" s="30"/>
    </row>
    <row r="543" spans="7:7" x14ac:dyDescent="0.2">
      <c r="G543" s="30"/>
    </row>
    <row r="544" spans="7:7" x14ac:dyDescent="0.2">
      <c r="G544" s="30"/>
    </row>
    <row r="545" spans="7:7" x14ac:dyDescent="0.2">
      <c r="G545" s="30"/>
    </row>
    <row r="546" spans="7:7" x14ac:dyDescent="0.2">
      <c r="G546" s="30"/>
    </row>
    <row r="547" spans="7:7" x14ac:dyDescent="0.2">
      <c r="G547" s="30"/>
    </row>
    <row r="548" spans="7:7" x14ac:dyDescent="0.2">
      <c r="G548" s="30"/>
    </row>
    <row r="549" spans="7:7" x14ac:dyDescent="0.2">
      <c r="G549" s="30"/>
    </row>
    <row r="550" spans="7:7" x14ac:dyDescent="0.2">
      <c r="G550" s="30"/>
    </row>
    <row r="551" spans="7:7" x14ac:dyDescent="0.2">
      <c r="G551" s="30"/>
    </row>
    <row r="552" spans="7:7" x14ac:dyDescent="0.2">
      <c r="G552" s="30"/>
    </row>
    <row r="553" spans="7:7" x14ac:dyDescent="0.2">
      <c r="G553" s="30"/>
    </row>
    <row r="554" spans="7:7" x14ac:dyDescent="0.2">
      <c r="G554" s="30"/>
    </row>
    <row r="555" spans="7:7" x14ac:dyDescent="0.2">
      <c r="G555" s="30"/>
    </row>
    <row r="556" spans="7:7" x14ac:dyDescent="0.2">
      <c r="G556" s="30"/>
    </row>
    <row r="557" spans="7:7" x14ac:dyDescent="0.2">
      <c r="G557" s="30"/>
    </row>
    <row r="558" spans="7:7" x14ac:dyDescent="0.2">
      <c r="G558" s="30"/>
    </row>
    <row r="559" spans="7:7" x14ac:dyDescent="0.2">
      <c r="G559" s="30"/>
    </row>
    <row r="560" spans="7:7" x14ac:dyDescent="0.2">
      <c r="G560" s="30"/>
    </row>
    <row r="561" spans="7:7" x14ac:dyDescent="0.2">
      <c r="G561" s="30"/>
    </row>
    <row r="562" spans="7:7" x14ac:dyDescent="0.2">
      <c r="G562" s="30"/>
    </row>
    <row r="563" spans="7:7" x14ac:dyDescent="0.2">
      <c r="G563" s="30"/>
    </row>
    <row r="564" spans="7:7" x14ac:dyDescent="0.2">
      <c r="G564" s="30"/>
    </row>
    <row r="565" spans="7:7" x14ac:dyDescent="0.2">
      <c r="G565" s="30"/>
    </row>
    <row r="566" spans="7:7" x14ac:dyDescent="0.2">
      <c r="G566" s="30"/>
    </row>
    <row r="567" spans="7:7" x14ac:dyDescent="0.2">
      <c r="G567" s="30"/>
    </row>
    <row r="568" spans="7:7" x14ac:dyDescent="0.2">
      <c r="G568" s="30"/>
    </row>
    <row r="569" spans="7:7" x14ac:dyDescent="0.2">
      <c r="G569" s="30"/>
    </row>
    <row r="570" spans="7:7" x14ac:dyDescent="0.2">
      <c r="G570" s="30"/>
    </row>
    <row r="571" spans="7:7" x14ac:dyDescent="0.2">
      <c r="G571" s="30"/>
    </row>
  </sheetData>
  <mergeCells count="8">
    <mergeCell ref="A67:I67"/>
    <mergeCell ref="A71:I71"/>
    <mergeCell ref="A1:I1"/>
    <mergeCell ref="A2:I2"/>
    <mergeCell ref="C14:D14"/>
    <mergeCell ref="A47:H47"/>
    <mergeCell ref="A49:I49"/>
    <mergeCell ref="A63:I63"/>
  </mergeCells>
  <printOptions gridLinesSet="0"/>
  <pageMargins left="0.5" right="0.5" top="0.5" bottom="0.5" header="0" footer="0"/>
  <pageSetup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2"/>
  <sheetViews>
    <sheetView showGridLines="0" zoomScaleNormal="100" workbookViewId="0">
      <selection activeCell="M16" sqref="M16"/>
    </sheetView>
  </sheetViews>
  <sheetFormatPr defaultRowHeight="12.75" x14ac:dyDescent="0.2"/>
  <cols>
    <col min="1" max="1" width="7.7109375" customWidth="1"/>
    <col min="2" max="2" width="9.7109375" customWidth="1"/>
    <col min="3" max="3" width="6.85546875" customWidth="1"/>
    <col min="4" max="4" width="3.28515625" style="30" customWidth="1"/>
    <col min="5" max="5" width="7.140625" style="30" customWidth="1"/>
    <col min="6" max="7" width="9.7109375" customWidth="1"/>
    <col min="8" max="8" width="10.85546875" customWidth="1"/>
    <col min="9" max="9" width="27.5703125" customWidth="1"/>
  </cols>
  <sheetData>
    <row r="1" spans="1:9" ht="18" x14ac:dyDescent="0.25">
      <c r="A1" s="229" t="s">
        <v>0</v>
      </c>
      <c r="B1" s="229"/>
      <c r="C1" s="229"/>
      <c r="D1" s="229"/>
      <c r="E1" s="229"/>
      <c r="F1" s="229"/>
      <c r="G1" s="229"/>
      <c r="H1" s="229"/>
      <c r="I1" s="229"/>
    </row>
    <row r="2" spans="1:9" ht="18" x14ac:dyDescent="0.25">
      <c r="A2" s="229" t="s">
        <v>1</v>
      </c>
      <c r="B2" s="229"/>
      <c r="C2" s="229"/>
      <c r="D2" s="229"/>
      <c r="E2" s="229"/>
      <c r="F2" s="229"/>
      <c r="G2" s="229"/>
      <c r="H2" s="229"/>
      <c r="I2" s="229"/>
    </row>
    <row r="4" spans="1:9" ht="15" x14ac:dyDescent="0.2">
      <c r="A4" s="4" t="s">
        <v>2</v>
      </c>
      <c r="B4" s="57"/>
      <c r="C4" s="50"/>
      <c r="D4" s="31"/>
      <c r="E4" s="31"/>
      <c r="F4" s="8" t="s">
        <v>3</v>
      </c>
      <c r="G4" s="50"/>
      <c r="H4" s="9"/>
      <c r="I4" s="9"/>
    </row>
    <row r="6" spans="1:9" ht="15" x14ac:dyDescent="0.2">
      <c r="A6" s="4" t="s">
        <v>4</v>
      </c>
      <c r="B6" s="4"/>
      <c r="C6" s="58"/>
      <c r="D6" s="31"/>
      <c r="E6" s="31"/>
      <c r="F6" s="4" t="s">
        <v>5</v>
      </c>
      <c r="G6" s="4"/>
      <c r="H6" s="21"/>
      <c r="I6" s="4"/>
    </row>
    <row r="8" spans="1:9" ht="15" x14ac:dyDescent="0.2">
      <c r="A8" s="3" t="s">
        <v>6</v>
      </c>
      <c r="B8" s="3"/>
      <c r="C8" s="3"/>
      <c r="D8" s="92"/>
      <c r="E8" s="92"/>
      <c r="H8" t="s">
        <v>7</v>
      </c>
    </row>
    <row r="9" spans="1:9" ht="13.5" thickBot="1" x14ac:dyDescent="0.25"/>
    <row r="10" spans="1:9" ht="13.5" thickTop="1" x14ac:dyDescent="0.2">
      <c r="A10" s="24" t="s">
        <v>8</v>
      </c>
      <c r="B10" s="22"/>
      <c r="C10" s="22"/>
      <c r="D10" s="32"/>
      <c r="E10" s="32"/>
      <c r="F10" s="22"/>
      <c r="G10" s="22"/>
      <c r="H10" s="22"/>
      <c r="I10" s="23"/>
    </row>
    <row r="11" spans="1:9" x14ac:dyDescent="0.2">
      <c r="A11" s="25"/>
      <c r="B11" s="64" t="s">
        <v>76</v>
      </c>
      <c r="C11" s="64"/>
      <c r="D11" s="33"/>
      <c r="E11" s="33"/>
      <c r="F11" s="3"/>
      <c r="G11" s="3"/>
      <c r="H11" s="3"/>
      <c r="I11" s="16"/>
    </row>
    <row r="12" spans="1:9" x14ac:dyDescent="0.2">
      <c r="A12" s="26"/>
      <c r="B12" s="65" t="s">
        <v>25</v>
      </c>
      <c r="C12" s="65"/>
      <c r="D12" s="31"/>
      <c r="E12" s="31"/>
      <c r="F12" s="4"/>
      <c r="G12" s="4"/>
      <c r="H12" s="4"/>
      <c r="I12" s="19"/>
    </row>
    <row r="13" spans="1:9" x14ac:dyDescent="0.2">
      <c r="A13" s="27"/>
      <c r="B13" s="47" t="s">
        <v>9</v>
      </c>
      <c r="C13" s="36"/>
      <c r="D13" s="38"/>
      <c r="E13" s="69"/>
      <c r="F13" s="5"/>
      <c r="G13" s="5"/>
      <c r="H13" s="18"/>
      <c r="I13" s="16"/>
    </row>
    <row r="14" spans="1:9" ht="13.5" thickBot="1" x14ac:dyDescent="0.25">
      <c r="A14" s="28" t="s">
        <v>11</v>
      </c>
      <c r="B14" s="48" t="s">
        <v>12</v>
      </c>
      <c r="C14" s="230" t="s">
        <v>13</v>
      </c>
      <c r="D14" s="231"/>
      <c r="E14" s="70"/>
      <c r="F14" s="6" t="s">
        <v>16</v>
      </c>
      <c r="G14" s="63" t="s">
        <v>15</v>
      </c>
      <c r="H14" s="71" t="s">
        <v>17</v>
      </c>
      <c r="I14" s="60" t="s">
        <v>18</v>
      </c>
    </row>
    <row r="15" spans="1:9" ht="14.25" thickTop="1" thickBot="1" x14ac:dyDescent="0.25">
      <c r="A15" s="94" t="s">
        <v>26</v>
      </c>
      <c r="B15" s="113">
        <v>13</v>
      </c>
      <c r="C15" s="113">
        <v>2</v>
      </c>
      <c r="D15" s="114"/>
      <c r="E15" s="97"/>
      <c r="F15" s="115">
        <v>1</v>
      </c>
      <c r="G15" s="68"/>
      <c r="H15" s="40">
        <v>2</v>
      </c>
      <c r="I15" s="117"/>
    </row>
    <row r="16" spans="1:9" ht="15.75" thickTop="1" x14ac:dyDescent="0.2">
      <c r="A16" s="73">
        <v>1</v>
      </c>
      <c r="B16" s="98">
        <v>8</v>
      </c>
      <c r="C16" s="99"/>
      <c r="D16" s="72"/>
      <c r="E16" s="93"/>
      <c r="F16" s="46"/>
      <c r="G16" s="66"/>
      <c r="H16" s="39"/>
      <c r="I16" s="61"/>
    </row>
    <row r="17" spans="1:9" ht="15" x14ac:dyDescent="0.2">
      <c r="A17" s="74">
        <v>2</v>
      </c>
      <c r="B17" s="100">
        <v>7</v>
      </c>
      <c r="C17" s="101"/>
      <c r="D17" s="20"/>
      <c r="E17" s="49"/>
      <c r="F17" s="46">
        <v>1</v>
      </c>
      <c r="G17" s="66"/>
      <c r="H17" s="39"/>
      <c r="I17" s="61"/>
    </row>
    <row r="18" spans="1:9" ht="15" x14ac:dyDescent="0.2">
      <c r="A18" s="74">
        <v>3</v>
      </c>
      <c r="B18" s="100">
        <v>8</v>
      </c>
      <c r="C18" s="101"/>
      <c r="D18" s="20"/>
      <c r="E18" s="52">
        <f>SUM(SUM(B15:B18,C15:C18))</f>
        <v>38</v>
      </c>
      <c r="F18" s="46"/>
      <c r="G18" s="66">
        <f>IF(SUM($B15:B18)&gt;40,((SUM($B15:B18)-40)*1.5)+SUM(C15:C18),SUM($B15:C18)-40+SUM(F15:F18))</f>
        <v>0</v>
      </c>
      <c r="H18" s="39">
        <f>H15+(G18-SUM(F15:F18))</f>
        <v>0</v>
      </c>
      <c r="I18" s="61"/>
    </row>
    <row r="19" spans="1:9" ht="15" x14ac:dyDescent="0.2">
      <c r="A19" s="75">
        <v>4</v>
      </c>
      <c r="B19" s="106"/>
      <c r="C19" s="107"/>
      <c r="D19" s="78"/>
      <c r="E19" s="79"/>
      <c r="F19" s="91" t="str">
        <f>IF(SUM(F15:F18)&gt;0,IF((SUM(F15:F18)+E18)&gt;40,"Is Comp Needed?"," ")," ")</f>
        <v xml:space="preserve"> </v>
      </c>
      <c r="G19" s="67" t="str">
        <f>IF((SUM(B15:C18)+SUM(F15:F18))&lt;40,"Error"," ")</f>
        <v xml:space="preserve"> </v>
      </c>
      <c r="H19" s="89" t="str">
        <f>IF(H18&lt;0,"If Comp Time is negative, use formal Time Off"," ")</f>
        <v xml:space="preserve"> </v>
      </c>
      <c r="I19" s="118"/>
    </row>
    <row r="20" spans="1:9" ht="15" x14ac:dyDescent="0.2">
      <c r="A20" s="75">
        <v>5</v>
      </c>
      <c r="B20" s="106"/>
      <c r="C20" s="107"/>
      <c r="D20" s="78"/>
      <c r="E20" s="81"/>
      <c r="F20" s="66"/>
      <c r="G20" s="66"/>
      <c r="H20" s="80"/>
      <c r="I20" s="119"/>
    </row>
    <row r="21" spans="1:9" ht="15" x14ac:dyDescent="0.2">
      <c r="A21" s="29">
        <v>6</v>
      </c>
      <c r="B21" s="43">
        <v>10</v>
      </c>
      <c r="C21" s="44"/>
      <c r="D21" s="20"/>
      <c r="E21" s="49"/>
      <c r="F21" s="46"/>
      <c r="G21" s="66"/>
      <c r="H21" s="39"/>
      <c r="I21" s="110" t="s">
        <v>36</v>
      </c>
    </row>
    <row r="22" spans="1:9" ht="15" x14ac:dyDescent="0.2">
      <c r="A22" s="29">
        <v>7</v>
      </c>
      <c r="B22" s="43">
        <v>8</v>
      </c>
      <c r="C22" s="62"/>
      <c r="D22" s="20"/>
      <c r="E22" s="49"/>
      <c r="F22" s="46"/>
      <c r="G22" s="66"/>
      <c r="H22" s="39"/>
      <c r="I22" s="110"/>
    </row>
    <row r="23" spans="1:9" ht="15" x14ac:dyDescent="0.2">
      <c r="A23" s="29">
        <v>8</v>
      </c>
      <c r="B23" s="43">
        <v>8</v>
      </c>
      <c r="C23" s="44"/>
      <c r="D23" s="20"/>
      <c r="E23" s="49"/>
      <c r="F23" s="46"/>
      <c r="G23" s="66"/>
      <c r="H23" s="39"/>
      <c r="I23" s="110"/>
    </row>
    <row r="24" spans="1:9" ht="15" x14ac:dyDescent="0.2">
      <c r="A24" s="29">
        <v>9</v>
      </c>
      <c r="B24" s="43"/>
      <c r="C24" s="44">
        <v>8</v>
      </c>
      <c r="D24" s="90" t="s">
        <v>32</v>
      </c>
      <c r="E24" s="49"/>
      <c r="F24" s="46"/>
      <c r="G24" s="66"/>
      <c r="H24" s="39"/>
      <c r="I24" s="110" t="s">
        <v>37</v>
      </c>
    </row>
    <row r="25" spans="1:9" ht="15" x14ac:dyDescent="0.2">
      <c r="A25" s="29">
        <v>10</v>
      </c>
      <c r="B25" s="43">
        <v>8</v>
      </c>
      <c r="C25" s="44"/>
      <c r="D25" s="20"/>
      <c r="E25" s="52">
        <f>SUM(SUM(B19:B25,C19:C25))</f>
        <v>42</v>
      </c>
      <c r="F25" s="46"/>
      <c r="G25" s="66">
        <f>IF(SUM($B19:B25)&gt;40,((SUM($B19:B25)-40)*1.5)+SUM(C19:C25),SUM($B19:C25)-40+SUM(F19:F25))</f>
        <v>2</v>
      </c>
      <c r="H25" s="39">
        <f>H18+(G25-SUM(F19:F25))</f>
        <v>2</v>
      </c>
      <c r="I25" s="110"/>
    </row>
    <row r="26" spans="1:9" ht="15" x14ac:dyDescent="0.2">
      <c r="A26" s="75">
        <v>11</v>
      </c>
      <c r="B26" s="76"/>
      <c r="C26" s="77"/>
      <c r="D26" s="78"/>
      <c r="E26" s="79"/>
      <c r="F26" s="91" t="str">
        <f>IF(SUM(F19:F25)&gt;0,IF((SUM(F19:F25)+E25)&gt;40,"Is Comp Needed?"," ")," ")</f>
        <v xml:space="preserve"> </v>
      </c>
      <c r="G26" s="67" t="str">
        <f>IF((SUM(B19:C25)+SUM(F19:F25))&lt;40,"Error"," ")</f>
        <v xml:space="preserve"> </v>
      </c>
      <c r="H26" s="89" t="str">
        <f>IF(H25&lt;0,"If Comp Time is negative, use formal Time Off"," ")</f>
        <v xml:space="preserve"> </v>
      </c>
      <c r="I26" s="118"/>
    </row>
    <row r="27" spans="1:9" ht="15" x14ac:dyDescent="0.2">
      <c r="A27" s="75">
        <v>12</v>
      </c>
      <c r="B27" s="76"/>
      <c r="C27" s="77"/>
      <c r="D27" s="78"/>
      <c r="E27" s="79"/>
      <c r="F27" s="66"/>
      <c r="G27" s="66"/>
      <c r="H27" s="80"/>
      <c r="I27" s="118"/>
    </row>
    <row r="28" spans="1:9" ht="15" x14ac:dyDescent="0.2">
      <c r="A28" s="29">
        <v>13</v>
      </c>
      <c r="B28" s="43">
        <v>8</v>
      </c>
      <c r="C28" s="44">
        <v>8</v>
      </c>
      <c r="D28" s="90" t="s">
        <v>32</v>
      </c>
      <c r="E28" s="49"/>
      <c r="F28" s="46"/>
      <c r="G28" s="66"/>
      <c r="H28" s="39"/>
      <c r="I28" s="110" t="s">
        <v>38</v>
      </c>
    </row>
    <row r="29" spans="1:9" ht="15" x14ac:dyDescent="0.2">
      <c r="A29" s="29">
        <v>14</v>
      </c>
      <c r="B29" s="43">
        <v>10</v>
      </c>
      <c r="C29" s="62"/>
      <c r="D29" s="20"/>
      <c r="E29" s="49"/>
      <c r="F29" s="46"/>
      <c r="G29" s="66"/>
      <c r="H29" s="39"/>
      <c r="I29" s="110" t="s">
        <v>39</v>
      </c>
    </row>
    <row r="30" spans="1:9" ht="15" x14ac:dyDescent="0.2">
      <c r="A30" s="29">
        <v>15</v>
      </c>
      <c r="B30" s="43">
        <v>8</v>
      </c>
      <c r="C30" s="44"/>
      <c r="D30" s="20"/>
      <c r="E30" s="49"/>
      <c r="F30" s="46"/>
      <c r="G30" s="66"/>
      <c r="H30" s="39"/>
      <c r="I30" s="110"/>
    </row>
    <row r="31" spans="1:9" ht="15" x14ac:dyDescent="0.2">
      <c r="A31" s="29">
        <v>16</v>
      </c>
      <c r="B31" s="43">
        <v>8</v>
      </c>
      <c r="C31" s="44"/>
      <c r="D31" s="20"/>
      <c r="E31" s="49"/>
      <c r="F31" s="46"/>
      <c r="G31" s="66"/>
      <c r="H31" s="39"/>
      <c r="I31" s="110"/>
    </row>
    <row r="32" spans="1:9" ht="15" x14ac:dyDescent="0.2">
      <c r="A32" s="29">
        <v>17</v>
      </c>
      <c r="B32" s="43">
        <v>8</v>
      </c>
      <c r="C32" s="44"/>
      <c r="D32" s="20"/>
      <c r="E32" s="52">
        <f>SUM(SUM(B26:B32,C26:C32))</f>
        <v>50</v>
      </c>
      <c r="F32" s="46"/>
      <c r="G32" s="66">
        <f>IF(SUM($B26:B32)&gt;40,((SUM($B26:B32)-40)*1.5)+SUM(C26:C32),SUM($B26:C32)-40+SUM(F26:F32))</f>
        <v>11</v>
      </c>
      <c r="H32" s="39">
        <f>H25+(G32-SUM(F26:F32))</f>
        <v>13</v>
      </c>
      <c r="I32" s="110"/>
    </row>
    <row r="33" spans="1:9" ht="15" x14ac:dyDescent="0.2">
      <c r="A33" s="75">
        <v>18</v>
      </c>
      <c r="B33" s="76"/>
      <c r="C33" s="77"/>
      <c r="D33" s="78"/>
      <c r="E33" s="79"/>
      <c r="F33" s="91" t="str">
        <f>IF(SUM(F26:F32)&gt;0,IF((SUM(F26:F32)+E32)&gt;40,"Is Comp Needed?"," ")," ")</f>
        <v xml:space="preserve"> </v>
      </c>
      <c r="G33" s="67" t="str">
        <f>IF((SUM(B26:C32)+SUM(F26:F32))&lt;40,"Error"," ")</f>
        <v xml:space="preserve"> </v>
      </c>
      <c r="H33" s="89" t="str">
        <f>IF(H32&lt;0,"If Comp Time is negative, use formal Time Off"," ")</f>
        <v xml:space="preserve"> </v>
      </c>
      <c r="I33" s="118"/>
    </row>
    <row r="34" spans="1:9" ht="15" x14ac:dyDescent="0.2">
      <c r="A34" s="75">
        <v>19</v>
      </c>
      <c r="B34" s="76"/>
      <c r="C34" s="77"/>
      <c r="D34" s="78"/>
      <c r="E34" s="79"/>
      <c r="F34" s="66"/>
      <c r="G34" s="66"/>
      <c r="H34" s="80"/>
      <c r="I34" s="118"/>
    </row>
    <row r="35" spans="1:9" ht="15" x14ac:dyDescent="0.2">
      <c r="A35" s="29">
        <v>20</v>
      </c>
      <c r="B35" s="43">
        <v>10</v>
      </c>
      <c r="C35" s="44"/>
      <c r="D35" s="20"/>
      <c r="E35" s="49"/>
      <c r="F35" s="46"/>
      <c r="G35" s="66"/>
      <c r="H35" s="39"/>
      <c r="I35" s="110"/>
    </row>
    <row r="36" spans="1:9" ht="15" x14ac:dyDescent="0.2">
      <c r="A36" s="29">
        <v>21</v>
      </c>
      <c r="B36" s="43">
        <v>8</v>
      </c>
      <c r="C36" s="62"/>
      <c r="D36" s="20"/>
      <c r="E36" s="49"/>
      <c r="F36" s="46"/>
      <c r="G36" s="66"/>
      <c r="H36" s="39"/>
      <c r="I36" s="110"/>
    </row>
    <row r="37" spans="1:9" ht="15" x14ac:dyDescent="0.2">
      <c r="A37" s="29">
        <v>22</v>
      </c>
      <c r="B37" s="43">
        <v>8</v>
      </c>
      <c r="C37" s="44"/>
      <c r="D37" s="20"/>
      <c r="E37" s="49"/>
      <c r="F37" s="46"/>
      <c r="G37" s="66"/>
      <c r="H37" s="39"/>
      <c r="I37" s="110"/>
    </row>
    <row r="38" spans="1:9" ht="15" x14ac:dyDescent="0.2">
      <c r="A38" s="29">
        <v>23</v>
      </c>
      <c r="B38" s="43"/>
      <c r="C38" s="44">
        <v>8</v>
      </c>
      <c r="D38" s="90" t="s">
        <v>40</v>
      </c>
      <c r="E38" s="49"/>
      <c r="F38" s="46"/>
      <c r="G38" s="66"/>
      <c r="H38" s="39"/>
      <c r="I38" s="110" t="s">
        <v>41</v>
      </c>
    </row>
    <row r="39" spans="1:9" ht="15" x14ac:dyDescent="0.2">
      <c r="A39" s="29">
        <v>24</v>
      </c>
      <c r="B39" s="43">
        <v>8</v>
      </c>
      <c r="C39" s="44"/>
      <c r="D39" s="20"/>
      <c r="E39" s="52">
        <f>SUM(SUM(B33:B39,C33:C39))</f>
        <v>42</v>
      </c>
      <c r="F39" s="46"/>
      <c r="G39" s="66">
        <f>IF(SUM($B33:B39)&gt;40,((SUM($B33:B39)-40)*1.5)+SUM(C33:C39),SUM($B33:C39)-40+SUM(F33:F39))</f>
        <v>2</v>
      </c>
      <c r="H39" s="39">
        <f>H32+(G39-SUM(F33:F39))</f>
        <v>15</v>
      </c>
      <c r="I39" s="110"/>
    </row>
    <row r="40" spans="1:9" ht="15" x14ac:dyDescent="0.2">
      <c r="A40" s="75">
        <v>25</v>
      </c>
      <c r="B40" s="76"/>
      <c r="C40" s="77"/>
      <c r="D40" s="78"/>
      <c r="E40" s="79"/>
      <c r="F40" s="91" t="str">
        <f>IF(SUM(F33:F39)&gt;0,IF((SUM(F33:F39)+E39)&gt;40,"Is Comp Needed?"," ")," ")</f>
        <v xml:space="preserve"> </v>
      </c>
      <c r="G40" s="67" t="str">
        <f>IF((SUM(B33:C39)+SUM(F33:F39))&lt;40,"Error"," ")</f>
        <v xml:space="preserve"> </v>
      </c>
      <c r="H40" s="89" t="str">
        <f>IF(H39&lt;0,"If Comp Time is negative, use formal Time Off"," ")</f>
        <v xml:space="preserve"> </v>
      </c>
      <c r="I40" s="118"/>
    </row>
    <row r="41" spans="1:9" ht="15" x14ac:dyDescent="0.2">
      <c r="A41" s="75">
        <v>26</v>
      </c>
      <c r="B41" s="76"/>
      <c r="C41" s="77"/>
      <c r="D41" s="78"/>
      <c r="E41" s="79"/>
      <c r="F41" s="66"/>
      <c r="G41" s="66"/>
      <c r="H41" s="80"/>
      <c r="I41" s="118"/>
    </row>
    <row r="42" spans="1:9" ht="15" x14ac:dyDescent="0.2">
      <c r="A42" s="29">
        <v>27</v>
      </c>
      <c r="B42" s="43">
        <v>8</v>
      </c>
      <c r="C42" s="44"/>
      <c r="D42" s="20"/>
      <c r="E42" s="49"/>
      <c r="F42" s="46"/>
      <c r="G42" s="66"/>
      <c r="H42" s="39"/>
      <c r="I42" s="110"/>
    </row>
    <row r="43" spans="1:9" ht="15" x14ac:dyDescent="0.2">
      <c r="A43" s="29">
        <v>28</v>
      </c>
      <c r="B43" s="43">
        <v>8</v>
      </c>
      <c r="C43" s="62"/>
      <c r="D43" s="20"/>
      <c r="E43" s="49"/>
      <c r="F43" s="46"/>
      <c r="G43" s="66"/>
      <c r="H43" s="39"/>
      <c r="I43" s="110"/>
    </row>
    <row r="44" spans="1:9" ht="15" x14ac:dyDescent="0.2">
      <c r="A44" s="29">
        <v>29</v>
      </c>
      <c r="B44" s="43">
        <v>10</v>
      </c>
      <c r="C44" s="44"/>
      <c r="D44" s="20"/>
      <c r="E44" s="49"/>
      <c r="F44" s="46"/>
      <c r="G44" s="66"/>
      <c r="H44" s="39"/>
      <c r="I44" s="110"/>
    </row>
    <row r="45" spans="1:9" ht="15" x14ac:dyDescent="0.2">
      <c r="A45" s="29">
        <v>30</v>
      </c>
      <c r="B45" s="43">
        <v>8</v>
      </c>
      <c r="C45" s="44"/>
      <c r="D45" s="20"/>
      <c r="E45" s="49"/>
      <c r="F45" s="46"/>
      <c r="G45" s="66"/>
      <c r="H45" s="39" t="str">
        <f>IF(A46&gt;0," ",H39)</f>
        <v xml:space="preserve"> </v>
      </c>
      <c r="I45" s="120" t="s">
        <v>33</v>
      </c>
    </row>
    <row r="46" spans="1:9" ht="15.75" thickBot="1" x14ac:dyDescent="0.25">
      <c r="A46" s="54">
        <v>31</v>
      </c>
      <c r="B46" s="111">
        <v>8</v>
      </c>
      <c r="C46" s="45"/>
      <c r="D46" s="109" t="s">
        <v>31</v>
      </c>
      <c r="E46" s="55">
        <f>SUM(SUM(B40:B46,C40:C46))</f>
        <v>42</v>
      </c>
      <c r="F46" s="46"/>
      <c r="G46" s="66">
        <f>IF((A46&gt;0),(IF(SUM($B40:B46)&gt;40,((SUM($B40:B46)-40)*1.5)+SUM(C40:C46),SUM($B40:C46)-40+SUM(F40:F46)))," ")</f>
        <v>3</v>
      </c>
      <c r="H46" s="39">
        <f>IF(A46&gt;0,(H39+(G46-SUM(F40:F46)))," ")</f>
        <v>18</v>
      </c>
      <c r="I46" s="120" t="s">
        <v>34</v>
      </c>
    </row>
    <row r="47" spans="1:9" ht="16.5" thickTop="1" thickBot="1" x14ac:dyDescent="0.25">
      <c r="A47" s="102"/>
      <c r="B47" s="103"/>
      <c r="C47" s="103"/>
      <c r="D47" s="104"/>
      <c r="E47" s="59"/>
      <c r="F47" s="116"/>
      <c r="G47" s="108" t="str">
        <f>IF((SUM(B40:C46)+SUM(F40:F46))&lt;40,"&lt; 31 Days?"," ")</f>
        <v xml:space="preserve"> </v>
      </c>
      <c r="H47" s="89" t="str">
        <f>IF(H46&lt;0,"If Comp Time is negative, use formal Time Off"," ")</f>
        <v xml:space="preserve"> </v>
      </c>
      <c r="I47" s="105"/>
    </row>
    <row r="48" spans="1:9" ht="16.5" thickTop="1" thickBot="1" x14ac:dyDescent="0.25">
      <c r="A48" s="232" t="s">
        <v>30</v>
      </c>
      <c r="B48" s="233"/>
      <c r="C48" s="233"/>
      <c r="D48" s="233"/>
      <c r="E48" s="233"/>
      <c r="F48" s="239"/>
      <c r="G48" s="233"/>
      <c r="H48" s="234"/>
      <c r="I48" s="82"/>
    </row>
    <row r="49" spans="1:9" ht="13.5" thickTop="1" x14ac:dyDescent="0.2">
      <c r="A49" s="1"/>
      <c r="G49" s="30"/>
      <c r="I49" s="82"/>
    </row>
    <row r="50" spans="1:9" x14ac:dyDescent="0.2">
      <c r="A50" s="235" t="s">
        <v>29</v>
      </c>
      <c r="B50" s="236"/>
      <c r="C50" s="236"/>
      <c r="D50" s="236"/>
      <c r="E50" s="236"/>
      <c r="F50" s="236"/>
      <c r="G50" s="236"/>
      <c r="H50" s="236"/>
      <c r="I50" s="237"/>
    </row>
    <row r="51" spans="1:9" x14ac:dyDescent="0.2">
      <c r="A51" s="1"/>
      <c r="G51" s="30"/>
    </row>
    <row r="52" spans="1:9" ht="15" x14ac:dyDescent="0.2">
      <c r="A52" s="10" t="s">
        <v>19</v>
      </c>
      <c r="G52" s="30"/>
    </row>
    <row r="53" spans="1:9" x14ac:dyDescent="0.2">
      <c r="A53" s="1"/>
      <c r="G53" s="30"/>
    </row>
    <row r="54" spans="1:9" x14ac:dyDescent="0.2">
      <c r="A54" s="1"/>
      <c r="G54" s="30"/>
    </row>
    <row r="55" spans="1:9" x14ac:dyDescent="0.2">
      <c r="A55" s="1"/>
      <c r="G55" s="30"/>
    </row>
    <row r="56" spans="1:9" x14ac:dyDescent="0.2">
      <c r="A56" s="1"/>
      <c r="G56" s="30"/>
    </row>
    <row r="57" spans="1:9" x14ac:dyDescent="0.2">
      <c r="A57" s="1"/>
      <c r="G57" s="30"/>
    </row>
    <row r="58" spans="1:9" x14ac:dyDescent="0.2">
      <c r="A58" s="1"/>
      <c r="G58" s="30"/>
    </row>
    <row r="59" spans="1:9" x14ac:dyDescent="0.2">
      <c r="A59" s="1"/>
      <c r="G59" s="30"/>
    </row>
    <row r="60" spans="1:9" ht="13.5" thickBot="1" x14ac:dyDescent="0.25">
      <c r="A60" s="13"/>
      <c r="B60" s="14"/>
      <c r="C60" s="14"/>
      <c r="D60" s="34"/>
      <c r="E60" s="34"/>
      <c r="G60" s="34"/>
      <c r="H60" s="14"/>
      <c r="I60" s="14"/>
    </row>
    <row r="61" spans="1:9" ht="15" x14ac:dyDescent="0.2">
      <c r="A61" s="10" t="s">
        <v>20</v>
      </c>
      <c r="G61" s="53" t="s">
        <v>21</v>
      </c>
    </row>
    <row r="62" spans="1:9" x14ac:dyDescent="0.2">
      <c r="A62" s="1"/>
      <c r="G62" s="30"/>
    </row>
    <row r="63" spans="1:9" x14ac:dyDescent="0.2">
      <c r="A63" s="1"/>
      <c r="G63" s="30"/>
    </row>
    <row r="64" spans="1:9" ht="37.5" customHeight="1" x14ac:dyDescent="0.25">
      <c r="A64" s="240" t="s">
        <v>23</v>
      </c>
      <c r="B64" s="240"/>
      <c r="C64" s="240"/>
      <c r="D64" s="240"/>
      <c r="E64" s="240"/>
      <c r="F64" s="240"/>
      <c r="G64" s="240"/>
      <c r="H64" s="240"/>
      <c r="I64" s="240"/>
    </row>
    <row r="65" spans="1:9" ht="13.5" thickBot="1" x14ac:dyDescent="0.25">
      <c r="A65" s="11"/>
      <c r="B65" s="12"/>
      <c r="C65" s="12"/>
      <c r="D65" s="35"/>
      <c r="E65" s="35"/>
      <c r="F65" s="12"/>
      <c r="G65" s="35"/>
      <c r="H65" s="12"/>
      <c r="I65" s="12"/>
    </row>
    <row r="66" spans="1:9" ht="13.5" thickTop="1" x14ac:dyDescent="0.2">
      <c r="A66" s="1"/>
      <c r="G66" s="30"/>
    </row>
    <row r="67" spans="1:9" x14ac:dyDescent="0.2">
      <c r="A67" s="1"/>
      <c r="G67" s="30"/>
    </row>
    <row r="68" spans="1:9" ht="97.5" customHeight="1" x14ac:dyDescent="0.2">
      <c r="A68" s="228" t="s">
        <v>22</v>
      </c>
      <c r="B68" s="228"/>
      <c r="C68" s="228"/>
      <c r="D68" s="228"/>
      <c r="E68" s="228"/>
      <c r="F68" s="228"/>
      <c r="G68" s="228"/>
      <c r="H68" s="228"/>
      <c r="I68" s="228"/>
    </row>
    <row r="69" spans="1:9" ht="15" x14ac:dyDescent="0.2">
      <c r="A69" s="10"/>
      <c r="G69" s="30"/>
    </row>
    <row r="70" spans="1:9" ht="15" x14ac:dyDescent="0.2">
      <c r="A70" s="15"/>
      <c r="G70" s="30"/>
    </row>
    <row r="71" spans="1:9" ht="15" x14ac:dyDescent="0.2">
      <c r="A71" s="10"/>
      <c r="G71" s="30"/>
    </row>
    <row r="72" spans="1:9" ht="49.5" customHeight="1" x14ac:dyDescent="0.2">
      <c r="A72" s="228" t="s">
        <v>24</v>
      </c>
      <c r="B72" s="228"/>
      <c r="C72" s="228"/>
      <c r="D72" s="228"/>
      <c r="E72" s="228"/>
      <c r="F72" s="228"/>
      <c r="G72" s="228"/>
      <c r="H72" s="228"/>
      <c r="I72" s="228"/>
    </row>
    <row r="73" spans="1:9" ht="15" x14ac:dyDescent="0.2">
      <c r="A73" s="10"/>
      <c r="G73" s="30"/>
    </row>
    <row r="74" spans="1:9" ht="15" x14ac:dyDescent="0.2">
      <c r="A74" s="10"/>
      <c r="G74" s="30"/>
    </row>
    <row r="75" spans="1:9" ht="15.75" x14ac:dyDescent="0.25">
      <c r="A75" s="1"/>
      <c r="G75" s="30"/>
      <c r="H75" s="127" t="s">
        <v>61</v>
      </c>
      <c r="I75" s="130">
        <f>'EMPLOYEE INFO'!B59</f>
        <v>1.5</v>
      </c>
    </row>
    <row r="76" spans="1:9" x14ac:dyDescent="0.2">
      <c r="A76" s="1"/>
      <c r="G76" s="30"/>
    </row>
    <row r="77" spans="1:9" x14ac:dyDescent="0.2">
      <c r="A77" s="1"/>
      <c r="G77" s="30"/>
    </row>
    <row r="78" spans="1:9" x14ac:dyDescent="0.2">
      <c r="A78" s="1"/>
      <c r="G78" s="30"/>
    </row>
    <row r="79" spans="1:9" x14ac:dyDescent="0.2">
      <c r="A79" s="1"/>
      <c r="G79" s="30"/>
    </row>
    <row r="80" spans="1:9" x14ac:dyDescent="0.2">
      <c r="A80" s="1"/>
      <c r="G80" s="30"/>
    </row>
    <row r="81" spans="1:7" x14ac:dyDescent="0.2">
      <c r="A81" s="1"/>
      <c r="G81" s="30"/>
    </row>
    <row r="82" spans="1:7" x14ac:dyDescent="0.2">
      <c r="A82" s="1"/>
      <c r="G82" s="30"/>
    </row>
    <row r="83" spans="1:7" x14ac:dyDescent="0.2">
      <c r="A83" s="1"/>
      <c r="G83" s="30"/>
    </row>
    <row r="84" spans="1:7" x14ac:dyDescent="0.2">
      <c r="A84" s="1"/>
      <c r="G84" s="30"/>
    </row>
    <row r="85" spans="1:7" x14ac:dyDescent="0.2">
      <c r="A85" s="1"/>
      <c r="G85" s="30"/>
    </row>
    <row r="86" spans="1:7" x14ac:dyDescent="0.2">
      <c r="A86" s="1"/>
      <c r="G86" s="30"/>
    </row>
    <row r="87" spans="1:7" x14ac:dyDescent="0.2">
      <c r="A87" s="1"/>
      <c r="G87" s="30"/>
    </row>
    <row r="88" spans="1:7" x14ac:dyDescent="0.2">
      <c r="A88" s="1"/>
      <c r="G88" s="30"/>
    </row>
    <row r="89" spans="1:7" x14ac:dyDescent="0.2">
      <c r="A89" s="1"/>
      <c r="G89" s="30"/>
    </row>
    <row r="90" spans="1:7" x14ac:dyDescent="0.2">
      <c r="A90" s="1"/>
      <c r="G90" s="30"/>
    </row>
    <row r="91" spans="1:7" x14ac:dyDescent="0.2">
      <c r="A91" s="1"/>
      <c r="G91" s="30"/>
    </row>
    <row r="92" spans="1:7" x14ac:dyDescent="0.2">
      <c r="A92" s="1"/>
      <c r="G92" s="30"/>
    </row>
    <row r="93" spans="1:7" x14ac:dyDescent="0.2">
      <c r="A93" s="1"/>
      <c r="G93" s="30"/>
    </row>
    <row r="94" spans="1:7" x14ac:dyDescent="0.2">
      <c r="A94" s="1"/>
      <c r="G94" s="30"/>
    </row>
    <row r="95" spans="1:7" x14ac:dyDescent="0.2">
      <c r="A95" s="1"/>
      <c r="G95" s="30"/>
    </row>
    <row r="96" spans="1:7" x14ac:dyDescent="0.2">
      <c r="A96" s="1"/>
      <c r="G96" s="30"/>
    </row>
    <row r="97" spans="1:7" x14ac:dyDescent="0.2">
      <c r="A97" s="1"/>
      <c r="G97" s="30"/>
    </row>
    <row r="98" spans="1:7" x14ac:dyDescent="0.2">
      <c r="A98" s="1"/>
      <c r="G98" s="30"/>
    </row>
    <row r="99" spans="1:7" x14ac:dyDescent="0.2">
      <c r="A99" s="1"/>
      <c r="G99" s="30"/>
    </row>
    <row r="100" spans="1:7" x14ac:dyDescent="0.2">
      <c r="A100" s="1"/>
      <c r="G100" s="30"/>
    </row>
    <row r="101" spans="1:7" x14ac:dyDescent="0.2">
      <c r="A101" s="1"/>
      <c r="G101" s="30"/>
    </row>
    <row r="102" spans="1:7" x14ac:dyDescent="0.2">
      <c r="A102" s="1"/>
      <c r="G102" s="30"/>
    </row>
    <row r="103" spans="1:7" x14ac:dyDescent="0.2">
      <c r="A103" s="1"/>
      <c r="G103" s="30"/>
    </row>
    <row r="104" spans="1:7" x14ac:dyDescent="0.2">
      <c r="A104" s="1"/>
      <c r="G104" s="30"/>
    </row>
    <row r="105" spans="1:7" x14ac:dyDescent="0.2">
      <c r="A105" s="1"/>
      <c r="G105" s="30"/>
    </row>
    <row r="106" spans="1:7" x14ac:dyDescent="0.2">
      <c r="A106" s="1"/>
      <c r="G106" s="30"/>
    </row>
    <row r="107" spans="1:7" x14ac:dyDescent="0.2">
      <c r="A107" s="1"/>
      <c r="G107" s="30"/>
    </row>
    <row r="108" spans="1:7" x14ac:dyDescent="0.2">
      <c r="A108" s="1"/>
      <c r="G108" s="30"/>
    </row>
    <row r="109" spans="1:7" x14ac:dyDescent="0.2">
      <c r="A109" s="1"/>
      <c r="G109" s="30"/>
    </row>
    <row r="110" spans="1:7" x14ac:dyDescent="0.2">
      <c r="A110" s="1"/>
      <c r="G110" s="30"/>
    </row>
    <row r="111" spans="1:7" x14ac:dyDescent="0.2">
      <c r="A111" s="1"/>
      <c r="G111" s="30"/>
    </row>
    <row r="112" spans="1:7" x14ac:dyDescent="0.2">
      <c r="A112" s="1"/>
      <c r="G112" s="30"/>
    </row>
    <row r="113" spans="1:7" x14ac:dyDescent="0.2">
      <c r="A113" s="1"/>
      <c r="G113" s="30"/>
    </row>
    <row r="114" spans="1:7" x14ac:dyDescent="0.2">
      <c r="A114" s="1"/>
      <c r="G114" s="30"/>
    </row>
    <row r="115" spans="1:7" x14ac:dyDescent="0.2">
      <c r="A115" s="1"/>
      <c r="G115" s="30"/>
    </row>
    <row r="116" spans="1:7" x14ac:dyDescent="0.2">
      <c r="A116" s="1"/>
      <c r="G116" s="30"/>
    </row>
    <row r="117" spans="1:7" x14ac:dyDescent="0.2">
      <c r="A117" s="1"/>
      <c r="G117" s="30"/>
    </row>
    <row r="118" spans="1:7" x14ac:dyDescent="0.2">
      <c r="A118" s="1"/>
      <c r="G118" s="30"/>
    </row>
    <row r="119" spans="1:7" x14ac:dyDescent="0.2">
      <c r="A119" s="1"/>
      <c r="G119" s="30"/>
    </row>
    <row r="120" spans="1:7" x14ac:dyDescent="0.2">
      <c r="A120" s="1"/>
      <c r="G120" s="30"/>
    </row>
    <row r="121" spans="1:7" x14ac:dyDescent="0.2">
      <c r="A121" s="1"/>
      <c r="G121" s="30"/>
    </row>
    <row r="122" spans="1:7" x14ac:dyDescent="0.2">
      <c r="A122" s="1"/>
      <c r="G122" s="30"/>
    </row>
    <row r="123" spans="1:7" x14ac:dyDescent="0.2">
      <c r="A123" s="1"/>
      <c r="G123" s="30"/>
    </row>
    <row r="124" spans="1:7" x14ac:dyDescent="0.2">
      <c r="A124" s="1"/>
      <c r="G124" s="30"/>
    </row>
    <row r="125" spans="1:7" x14ac:dyDescent="0.2">
      <c r="A125" s="1"/>
      <c r="G125" s="30"/>
    </row>
    <row r="126" spans="1:7" x14ac:dyDescent="0.2">
      <c r="A126" s="1"/>
      <c r="G126" s="30"/>
    </row>
    <row r="127" spans="1:7" x14ac:dyDescent="0.2">
      <c r="A127" s="1"/>
      <c r="G127" s="30"/>
    </row>
    <row r="128" spans="1:7" x14ac:dyDescent="0.2">
      <c r="A128" s="1"/>
      <c r="G128" s="30"/>
    </row>
    <row r="129" spans="1:7" x14ac:dyDescent="0.2">
      <c r="A129" s="1"/>
      <c r="G129" s="30"/>
    </row>
    <row r="130" spans="1:7" x14ac:dyDescent="0.2">
      <c r="A130" s="1"/>
      <c r="G130" s="30"/>
    </row>
    <row r="131" spans="1:7" x14ac:dyDescent="0.2">
      <c r="A131" s="1"/>
      <c r="G131" s="30"/>
    </row>
    <row r="132" spans="1:7" x14ac:dyDescent="0.2">
      <c r="A132" s="1"/>
      <c r="G132" s="30"/>
    </row>
    <row r="133" spans="1:7" x14ac:dyDescent="0.2">
      <c r="A133" s="1"/>
      <c r="G133" s="30"/>
    </row>
    <row r="134" spans="1:7" x14ac:dyDescent="0.2">
      <c r="A134" s="1"/>
      <c r="G134" s="30"/>
    </row>
    <row r="135" spans="1:7" x14ac:dyDescent="0.2">
      <c r="A135" s="1"/>
      <c r="G135" s="30"/>
    </row>
    <row r="136" spans="1:7" x14ac:dyDescent="0.2">
      <c r="A136" s="1"/>
      <c r="G136" s="30"/>
    </row>
    <row r="137" spans="1:7" x14ac:dyDescent="0.2">
      <c r="A137" s="1"/>
      <c r="G137" s="30"/>
    </row>
    <row r="138" spans="1:7" x14ac:dyDescent="0.2">
      <c r="A138" s="1"/>
      <c r="G138" s="30"/>
    </row>
    <row r="139" spans="1:7" x14ac:dyDescent="0.2">
      <c r="A139" s="1"/>
      <c r="G139" s="30"/>
    </row>
    <row r="140" spans="1:7" x14ac:dyDescent="0.2">
      <c r="A140" s="1"/>
      <c r="G140" s="30"/>
    </row>
    <row r="141" spans="1:7" x14ac:dyDescent="0.2">
      <c r="A141" s="1"/>
      <c r="G141" s="30"/>
    </row>
    <row r="142" spans="1:7" x14ac:dyDescent="0.2">
      <c r="A142" s="1"/>
      <c r="G142" s="30"/>
    </row>
    <row r="143" spans="1:7" x14ac:dyDescent="0.2">
      <c r="A143" s="1"/>
      <c r="G143" s="30"/>
    </row>
    <row r="144" spans="1:7" x14ac:dyDescent="0.2">
      <c r="A144" s="1"/>
      <c r="G144" s="30"/>
    </row>
    <row r="145" spans="1:7" x14ac:dyDescent="0.2">
      <c r="A145" s="1"/>
      <c r="G145" s="30"/>
    </row>
    <row r="146" spans="1:7" x14ac:dyDescent="0.2">
      <c r="A146" s="1"/>
      <c r="G146" s="30"/>
    </row>
    <row r="147" spans="1:7" x14ac:dyDescent="0.2">
      <c r="A147" s="1"/>
      <c r="G147" s="30"/>
    </row>
    <row r="148" spans="1:7" x14ac:dyDescent="0.2">
      <c r="A148" s="1"/>
      <c r="G148" s="30"/>
    </row>
    <row r="149" spans="1:7" x14ac:dyDescent="0.2">
      <c r="A149" s="1"/>
      <c r="G149" s="30"/>
    </row>
    <row r="150" spans="1:7" x14ac:dyDescent="0.2">
      <c r="A150" s="1"/>
      <c r="G150" s="30"/>
    </row>
    <row r="151" spans="1:7" x14ac:dyDescent="0.2">
      <c r="A151" s="1"/>
      <c r="G151" s="30"/>
    </row>
    <row r="152" spans="1:7" x14ac:dyDescent="0.2">
      <c r="A152" s="1"/>
      <c r="G152" s="30"/>
    </row>
    <row r="153" spans="1:7" x14ac:dyDescent="0.2">
      <c r="A153" s="1"/>
      <c r="G153" s="30"/>
    </row>
    <row r="154" spans="1:7" x14ac:dyDescent="0.2">
      <c r="A154" s="1"/>
      <c r="G154" s="30"/>
    </row>
    <row r="155" spans="1:7" x14ac:dyDescent="0.2">
      <c r="A155" s="1"/>
      <c r="G155" s="30"/>
    </row>
    <row r="156" spans="1:7" x14ac:dyDescent="0.2">
      <c r="A156" s="1"/>
      <c r="G156" s="30"/>
    </row>
    <row r="157" spans="1:7" x14ac:dyDescent="0.2">
      <c r="A157" s="1"/>
      <c r="G157" s="30"/>
    </row>
    <row r="158" spans="1:7" x14ac:dyDescent="0.2">
      <c r="A158" s="1"/>
      <c r="G158" s="30"/>
    </row>
    <row r="159" spans="1:7" x14ac:dyDescent="0.2">
      <c r="A159" s="1"/>
      <c r="G159" s="30"/>
    </row>
    <row r="160" spans="1:7" x14ac:dyDescent="0.2">
      <c r="A160" s="1"/>
      <c r="G160" s="30"/>
    </row>
    <row r="161" spans="1:7" x14ac:dyDescent="0.2">
      <c r="A161" s="1"/>
      <c r="G161" s="30"/>
    </row>
    <row r="162" spans="1:7" x14ac:dyDescent="0.2">
      <c r="A162" s="1"/>
      <c r="G162" s="30"/>
    </row>
    <row r="163" spans="1:7" x14ac:dyDescent="0.2">
      <c r="A163" s="1"/>
      <c r="G163" s="30"/>
    </row>
    <row r="164" spans="1:7" x14ac:dyDescent="0.2">
      <c r="A164" s="1"/>
      <c r="G164" s="30"/>
    </row>
    <row r="165" spans="1:7" x14ac:dyDescent="0.2">
      <c r="A165" s="1"/>
      <c r="G165" s="30"/>
    </row>
    <row r="166" spans="1:7" x14ac:dyDescent="0.2">
      <c r="A166" s="1"/>
      <c r="G166" s="30"/>
    </row>
    <row r="167" spans="1:7" x14ac:dyDescent="0.2">
      <c r="A167" s="1"/>
      <c r="G167" s="30"/>
    </row>
    <row r="168" spans="1:7" x14ac:dyDescent="0.2">
      <c r="A168" s="1"/>
      <c r="G168" s="30"/>
    </row>
    <row r="169" spans="1:7" x14ac:dyDescent="0.2">
      <c r="A169" s="1"/>
      <c r="G169" s="30"/>
    </row>
    <row r="170" spans="1:7" x14ac:dyDescent="0.2">
      <c r="A170" s="1"/>
      <c r="G170" s="30"/>
    </row>
    <row r="171" spans="1:7" x14ac:dyDescent="0.2">
      <c r="A171" s="1"/>
      <c r="G171" s="30"/>
    </row>
    <row r="172" spans="1:7" x14ac:dyDescent="0.2">
      <c r="A172" s="1"/>
      <c r="G172" s="30"/>
    </row>
    <row r="173" spans="1:7" x14ac:dyDescent="0.2">
      <c r="A173" s="1"/>
      <c r="G173" s="30"/>
    </row>
    <row r="174" spans="1:7" x14ac:dyDescent="0.2">
      <c r="A174" s="1"/>
      <c r="G174" s="30"/>
    </row>
    <row r="175" spans="1:7" x14ac:dyDescent="0.2">
      <c r="A175" s="1"/>
      <c r="G175" s="30"/>
    </row>
    <row r="176" spans="1:7" x14ac:dyDescent="0.2">
      <c r="A176" s="1"/>
      <c r="G176" s="30"/>
    </row>
    <row r="177" spans="1:7" x14ac:dyDescent="0.2">
      <c r="A177" s="1"/>
      <c r="G177" s="30"/>
    </row>
    <row r="178" spans="1:7" x14ac:dyDescent="0.2">
      <c r="A178" s="1"/>
      <c r="G178" s="30"/>
    </row>
    <row r="179" spans="1:7" x14ac:dyDescent="0.2">
      <c r="A179" s="1"/>
      <c r="G179" s="30"/>
    </row>
    <row r="180" spans="1:7" x14ac:dyDescent="0.2">
      <c r="A180" s="1"/>
      <c r="G180" s="30"/>
    </row>
    <row r="181" spans="1:7" x14ac:dyDescent="0.2">
      <c r="A181" s="1"/>
      <c r="G181" s="30"/>
    </row>
    <row r="182" spans="1:7" x14ac:dyDescent="0.2">
      <c r="A182" s="1"/>
      <c r="G182" s="30"/>
    </row>
    <row r="183" spans="1:7" x14ac:dyDescent="0.2">
      <c r="A183" s="1"/>
      <c r="G183" s="30"/>
    </row>
    <row r="184" spans="1:7" x14ac:dyDescent="0.2">
      <c r="A184" s="1"/>
      <c r="G184" s="30"/>
    </row>
    <row r="185" spans="1:7" x14ac:dyDescent="0.2">
      <c r="A185" s="1"/>
      <c r="G185" s="30"/>
    </row>
    <row r="186" spans="1:7" x14ac:dyDescent="0.2">
      <c r="A186" s="1"/>
      <c r="G186" s="30"/>
    </row>
    <row r="187" spans="1:7" x14ac:dyDescent="0.2">
      <c r="A187" s="1"/>
      <c r="G187" s="30"/>
    </row>
    <row r="188" spans="1:7" x14ac:dyDescent="0.2">
      <c r="A188" s="1"/>
      <c r="G188" s="30"/>
    </row>
    <row r="189" spans="1:7" x14ac:dyDescent="0.2">
      <c r="A189" s="1"/>
      <c r="G189" s="30"/>
    </row>
    <row r="190" spans="1:7" x14ac:dyDescent="0.2">
      <c r="A190" s="1"/>
      <c r="G190" s="30"/>
    </row>
    <row r="191" spans="1:7" x14ac:dyDescent="0.2">
      <c r="A191" s="1"/>
      <c r="G191" s="30"/>
    </row>
    <row r="192" spans="1:7" x14ac:dyDescent="0.2">
      <c r="A192" s="1"/>
      <c r="G192" s="30"/>
    </row>
    <row r="193" spans="1:7" x14ac:dyDescent="0.2">
      <c r="A193" s="1"/>
      <c r="G193" s="30"/>
    </row>
    <row r="194" spans="1:7" x14ac:dyDescent="0.2">
      <c r="A194" s="1"/>
      <c r="G194" s="30"/>
    </row>
    <row r="195" spans="1:7" x14ac:dyDescent="0.2">
      <c r="A195" s="1"/>
      <c r="G195" s="30"/>
    </row>
    <row r="196" spans="1:7" x14ac:dyDescent="0.2">
      <c r="A196" s="1"/>
      <c r="G196" s="30"/>
    </row>
    <row r="197" spans="1:7" x14ac:dyDescent="0.2">
      <c r="A197" s="1"/>
      <c r="G197" s="30"/>
    </row>
    <row r="198" spans="1:7" x14ac:dyDescent="0.2">
      <c r="A198" s="1"/>
      <c r="G198" s="30"/>
    </row>
    <row r="199" spans="1:7" x14ac:dyDescent="0.2">
      <c r="A199" s="1"/>
      <c r="G199" s="30"/>
    </row>
    <row r="200" spans="1:7" x14ac:dyDescent="0.2">
      <c r="A200" s="1"/>
      <c r="G200" s="30"/>
    </row>
    <row r="201" spans="1:7" x14ac:dyDescent="0.2">
      <c r="A201" s="1"/>
      <c r="G201" s="30"/>
    </row>
    <row r="202" spans="1:7" x14ac:dyDescent="0.2">
      <c r="A202" s="1"/>
      <c r="G202" s="30"/>
    </row>
    <row r="203" spans="1:7" x14ac:dyDescent="0.2">
      <c r="A203" s="1"/>
      <c r="G203" s="30"/>
    </row>
    <row r="204" spans="1:7" x14ac:dyDescent="0.2">
      <c r="A204" s="1"/>
      <c r="G204" s="30"/>
    </row>
    <row r="205" spans="1:7" x14ac:dyDescent="0.2">
      <c r="A205" s="1"/>
      <c r="G205" s="30"/>
    </row>
    <row r="206" spans="1:7" x14ac:dyDescent="0.2">
      <c r="A206" s="1"/>
      <c r="G206" s="30"/>
    </row>
    <row r="207" spans="1:7" x14ac:dyDescent="0.2">
      <c r="A207" s="1"/>
      <c r="G207" s="30"/>
    </row>
    <row r="208" spans="1:7" x14ac:dyDescent="0.2">
      <c r="A208" s="1"/>
      <c r="G208" s="30"/>
    </row>
    <row r="209" spans="1:7" x14ac:dyDescent="0.2">
      <c r="A209" s="1"/>
      <c r="G209" s="30"/>
    </row>
    <row r="210" spans="1:7" x14ac:dyDescent="0.2">
      <c r="A210" s="1"/>
      <c r="G210" s="30"/>
    </row>
    <row r="211" spans="1:7" x14ac:dyDescent="0.2">
      <c r="A211" s="1"/>
      <c r="G211" s="30"/>
    </row>
    <row r="212" spans="1:7" x14ac:dyDescent="0.2">
      <c r="A212" s="1"/>
      <c r="G212" s="30"/>
    </row>
    <row r="213" spans="1:7" x14ac:dyDescent="0.2">
      <c r="A213" s="1"/>
      <c r="G213" s="30"/>
    </row>
    <row r="214" spans="1:7" x14ac:dyDescent="0.2">
      <c r="A214" s="1"/>
      <c r="G214" s="30"/>
    </row>
    <row r="215" spans="1:7" x14ac:dyDescent="0.2">
      <c r="A215" s="1"/>
      <c r="G215" s="30"/>
    </row>
    <row r="216" spans="1:7" x14ac:dyDescent="0.2">
      <c r="A216" s="1"/>
      <c r="G216" s="30"/>
    </row>
    <row r="217" spans="1:7" x14ac:dyDescent="0.2">
      <c r="A217" s="1"/>
      <c r="G217" s="30"/>
    </row>
    <row r="218" spans="1:7" x14ac:dyDescent="0.2">
      <c r="A218" s="1"/>
      <c r="G218" s="30"/>
    </row>
    <row r="219" spans="1:7" x14ac:dyDescent="0.2">
      <c r="A219" s="1"/>
      <c r="G219" s="30"/>
    </row>
    <row r="220" spans="1:7" x14ac:dyDescent="0.2">
      <c r="A220" s="1"/>
      <c r="G220" s="30"/>
    </row>
    <row r="221" spans="1:7" x14ac:dyDescent="0.2">
      <c r="A221" s="1"/>
      <c r="G221" s="30"/>
    </row>
    <row r="222" spans="1:7" x14ac:dyDescent="0.2">
      <c r="A222" s="1"/>
      <c r="G222" s="30"/>
    </row>
    <row r="223" spans="1:7" x14ac:dyDescent="0.2">
      <c r="A223" s="1"/>
      <c r="G223" s="30"/>
    </row>
    <row r="224" spans="1:7" x14ac:dyDescent="0.2">
      <c r="A224" s="1"/>
      <c r="G224" s="30"/>
    </row>
    <row r="225" spans="1:7" x14ac:dyDescent="0.2">
      <c r="A225" s="1"/>
      <c r="G225" s="30"/>
    </row>
    <row r="226" spans="1:7" x14ac:dyDescent="0.2">
      <c r="A226" s="1"/>
      <c r="G226" s="30"/>
    </row>
    <row r="227" spans="1:7" x14ac:dyDescent="0.2">
      <c r="A227" s="1"/>
      <c r="G227" s="30"/>
    </row>
    <row r="228" spans="1:7" x14ac:dyDescent="0.2">
      <c r="A228" s="1"/>
      <c r="G228" s="30"/>
    </row>
    <row r="229" spans="1:7" x14ac:dyDescent="0.2">
      <c r="A229" s="1"/>
      <c r="G229" s="30"/>
    </row>
    <row r="230" spans="1:7" x14ac:dyDescent="0.2">
      <c r="A230" s="1"/>
      <c r="G230" s="30"/>
    </row>
    <row r="231" spans="1:7" x14ac:dyDescent="0.2">
      <c r="A231" s="1"/>
      <c r="G231" s="30"/>
    </row>
    <row r="232" spans="1:7" x14ac:dyDescent="0.2">
      <c r="A232" s="1"/>
      <c r="G232" s="30"/>
    </row>
    <row r="233" spans="1:7" x14ac:dyDescent="0.2">
      <c r="A233" s="1"/>
      <c r="G233" s="30"/>
    </row>
    <row r="234" spans="1:7" x14ac:dyDescent="0.2">
      <c r="A234" s="1"/>
      <c r="G234" s="30"/>
    </row>
    <row r="235" spans="1:7" x14ac:dyDescent="0.2">
      <c r="A235" s="1"/>
      <c r="G235" s="30"/>
    </row>
    <row r="236" spans="1:7" x14ac:dyDescent="0.2">
      <c r="A236" s="1"/>
      <c r="G236" s="30"/>
    </row>
    <row r="237" spans="1:7" x14ac:dyDescent="0.2">
      <c r="A237" s="1"/>
      <c r="G237" s="30"/>
    </row>
    <row r="238" spans="1:7" x14ac:dyDescent="0.2">
      <c r="A238" s="1"/>
      <c r="G238" s="30"/>
    </row>
    <row r="239" spans="1:7" x14ac:dyDescent="0.2">
      <c r="A239" s="1"/>
      <c r="G239" s="30"/>
    </row>
    <row r="240" spans="1:7" x14ac:dyDescent="0.2">
      <c r="A240" s="1"/>
      <c r="G240" s="30"/>
    </row>
    <row r="241" spans="1:7" x14ac:dyDescent="0.2">
      <c r="A241" s="1"/>
      <c r="G241" s="30"/>
    </row>
    <row r="242" spans="1:7" x14ac:dyDescent="0.2">
      <c r="A242" s="1"/>
      <c r="G242" s="30"/>
    </row>
    <row r="243" spans="1:7" x14ac:dyDescent="0.2">
      <c r="A243" s="1"/>
      <c r="G243" s="30"/>
    </row>
    <row r="244" spans="1:7" x14ac:dyDescent="0.2">
      <c r="A244" s="1"/>
      <c r="G244" s="30"/>
    </row>
    <row r="245" spans="1:7" x14ac:dyDescent="0.2">
      <c r="A245" s="1"/>
      <c r="G245" s="30"/>
    </row>
    <row r="246" spans="1:7" x14ac:dyDescent="0.2">
      <c r="A246" s="1"/>
      <c r="G246" s="30"/>
    </row>
    <row r="247" spans="1:7" x14ac:dyDescent="0.2">
      <c r="A247" s="1"/>
      <c r="G247" s="30"/>
    </row>
    <row r="248" spans="1:7" x14ac:dyDescent="0.2">
      <c r="A248" s="1"/>
      <c r="G248" s="30"/>
    </row>
    <row r="249" spans="1:7" x14ac:dyDescent="0.2">
      <c r="A249" s="1"/>
      <c r="G249" s="30"/>
    </row>
    <row r="250" spans="1:7" x14ac:dyDescent="0.2">
      <c r="A250" s="1"/>
      <c r="G250" s="30"/>
    </row>
    <row r="251" spans="1:7" x14ac:dyDescent="0.2">
      <c r="A251" s="1"/>
      <c r="G251" s="30"/>
    </row>
    <row r="252" spans="1:7" x14ac:dyDescent="0.2">
      <c r="A252" s="1"/>
      <c r="G252" s="30"/>
    </row>
    <row r="253" spans="1:7" x14ac:dyDescent="0.2">
      <c r="A253" s="1"/>
      <c r="G253" s="30"/>
    </row>
    <row r="254" spans="1:7" x14ac:dyDescent="0.2">
      <c r="A254" s="1"/>
      <c r="G254" s="30"/>
    </row>
    <row r="255" spans="1:7" x14ac:dyDescent="0.2">
      <c r="A255" s="1"/>
      <c r="G255" s="30"/>
    </row>
    <row r="256" spans="1:7" x14ac:dyDescent="0.2">
      <c r="A256" s="1"/>
      <c r="G256" s="30"/>
    </row>
    <row r="257" spans="1:7" ht="13.5" thickBot="1" x14ac:dyDescent="0.25">
      <c r="A257" s="2"/>
      <c r="G257" s="30"/>
    </row>
    <row r="258" spans="1:7" x14ac:dyDescent="0.2">
      <c r="G258" s="30"/>
    </row>
    <row r="259" spans="1:7" x14ac:dyDescent="0.2">
      <c r="G259" s="30"/>
    </row>
    <row r="260" spans="1:7" x14ac:dyDescent="0.2">
      <c r="G260" s="30"/>
    </row>
    <row r="261" spans="1:7" x14ac:dyDescent="0.2">
      <c r="G261" s="30"/>
    </row>
    <row r="262" spans="1:7" x14ac:dyDescent="0.2">
      <c r="G262" s="30"/>
    </row>
    <row r="263" spans="1:7" x14ac:dyDescent="0.2">
      <c r="G263" s="30"/>
    </row>
    <row r="264" spans="1:7" x14ac:dyDescent="0.2">
      <c r="G264" s="30"/>
    </row>
    <row r="265" spans="1:7" x14ac:dyDescent="0.2">
      <c r="G265" s="30"/>
    </row>
    <row r="266" spans="1:7" x14ac:dyDescent="0.2">
      <c r="G266" s="30"/>
    </row>
    <row r="267" spans="1:7" x14ac:dyDescent="0.2">
      <c r="G267" s="30"/>
    </row>
    <row r="268" spans="1:7" x14ac:dyDescent="0.2">
      <c r="G268" s="30"/>
    </row>
    <row r="269" spans="1:7" x14ac:dyDescent="0.2">
      <c r="G269" s="30"/>
    </row>
    <row r="270" spans="1:7" x14ac:dyDescent="0.2">
      <c r="G270" s="30"/>
    </row>
    <row r="271" spans="1:7" x14ac:dyDescent="0.2">
      <c r="G271" s="30"/>
    </row>
    <row r="272" spans="1:7" x14ac:dyDescent="0.2">
      <c r="G272" s="30"/>
    </row>
    <row r="273" spans="7:7" x14ac:dyDescent="0.2">
      <c r="G273" s="30"/>
    </row>
    <row r="274" spans="7:7" x14ac:dyDescent="0.2">
      <c r="G274" s="30"/>
    </row>
    <row r="275" spans="7:7" x14ac:dyDescent="0.2">
      <c r="G275" s="30"/>
    </row>
    <row r="276" spans="7:7" x14ac:dyDescent="0.2">
      <c r="G276" s="30"/>
    </row>
    <row r="277" spans="7:7" x14ac:dyDescent="0.2">
      <c r="G277" s="30"/>
    </row>
    <row r="278" spans="7:7" x14ac:dyDescent="0.2">
      <c r="G278" s="30"/>
    </row>
    <row r="279" spans="7:7" x14ac:dyDescent="0.2">
      <c r="G279" s="30"/>
    </row>
    <row r="280" spans="7:7" x14ac:dyDescent="0.2">
      <c r="G280" s="30"/>
    </row>
    <row r="281" spans="7:7" x14ac:dyDescent="0.2">
      <c r="G281" s="30"/>
    </row>
    <row r="282" spans="7:7" x14ac:dyDescent="0.2">
      <c r="G282" s="30"/>
    </row>
    <row r="283" spans="7:7" x14ac:dyDescent="0.2">
      <c r="G283" s="30"/>
    </row>
    <row r="284" spans="7:7" x14ac:dyDescent="0.2">
      <c r="G284" s="30"/>
    </row>
    <row r="285" spans="7:7" x14ac:dyDescent="0.2">
      <c r="G285" s="30"/>
    </row>
    <row r="286" spans="7:7" x14ac:dyDescent="0.2">
      <c r="G286" s="30"/>
    </row>
    <row r="287" spans="7:7" x14ac:dyDescent="0.2">
      <c r="G287" s="30"/>
    </row>
    <row r="288" spans="7:7" x14ac:dyDescent="0.2">
      <c r="G288" s="30"/>
    </row>
    <row r="289" spans="7:7" x14ac:dyDescent="0.2">
      <c r="G289" s="30"/>
    </row>
    <row r="290" spans="7:7" x14ac:dyDescent="0.2">
      <c r="G290" s="30"/>
    </row>
    <row r="291" spans="7:7" x14ac:dyDescent="0.2">
      <c r="G291" s="30"/>
    </row>
    <row r="292" spans="7:7" x14ac:dyDescent="0.2">
      <c r="G292" s="30"/>
    </row>
    <row r="293" spans="7:7" x14ac:dyDescent="0.2">
      <c r="G293" s="30"/>
    </row>
    <row r="294" spans="7:7" x14ac:dyDescent="0.2">
      <c r="G294" s="30"/>
    </row>
    <row r="295" spans="7:7" x14ac:dyDescent="0.2">
      <c r="G295" s="30"/>
    </row>
    <row r="296" spans="7:7" x14ac:dyDescent="0.2">
      <c r="G296" s="30"/>
    </row>
    <row r="297" spans="7:7" x14ac:dyDescent="0.2">
      <c r="G297" s="30"/>
    </row>
    <row r="298" spans="7:7" x14ac:dyDescent="0.2">
      <c r="G298" s="30"/>
    </row>
    <row r="299" spans="7:7" x14ac:dyDescent="0.2">
      <c r="G299" s="30"/>
    </row>
    <row r="300" spans="7:7" x14ac:dyDescent="0.2">
      <c r="G300" s="30"/>
    </row>
    <row r="301" spans="7:7" x14ac:dyDescent="0.2">
      <c r="G301" s="30"/>
    </row>
    <row r="302" spans="7:7" x14ac:dyDescent="0.2">
      <c r="G302" s="30"/>
    </row>
    <row r="303" spans="7:7" x14ac:dyDescent="0.2">
      <c r="G303" s="30"/>
    </row>
    <row r="304" spans="7:7" x14ac:dyDescent="0.2">
      <c r="G304" s="30"/>
    </row>
    <row r="305" spans="7:7" x14ac:dyDescent="0.2">
      <c r="G305" s="30"/>
    </row>
    <row r="306" spans="7:7" x14ac:dyDescent="0.2">
      <c r="G306" s="30"/>
    </row>
    <row r="307" spans="7:7" x14ac:dyDescent="0.2">
      <c r="G307" s="30"/>
    </row>
    <row r="308" spans="7:7" x14ac:dyDescent="0.2">
      <c r="G308" s="30"/>
    </row>
    <row r="309" spans="7:7" x14ac:dyDescent="0.2">
      <c r="G309" s="30"/>
    </row>
    <row r="310" spans="7:7" x14ac:dyDescent="0.2">
      <c r="G310" s="30"/>
    </row>
    <row r="311" spans="7:7" x14ac:dyDescent="0.2">
      <c r="G311" s="30"/>
    </row>
    <row r="312" spans="7:7" x14ac:dyDescent="0.2">
      <c r="G312" s="30"/>
    </row>
    <row r="313" spans="7:7" x14ac:dyDescent="0.2">
      <c r="G313" s="30"/>
    </row>
    <row r="314" spans="7:7" x14ac:dyDescent="0.2">
      <c r="G314" s="30"/>
    </row>
    <row r="315" spans="7:7" x14ac:dyDescent="0.2">
      <c r="G315" s="30"/>
    </row>
    <row r="316" spans="7:7" x14ac:dyDescent="0.2">
      <c r="G316" s="30"/>
    </row>
    <row r="317" spans="7:7" x14ac:dyDescent="0.2">
      <c r="G317" s="30"/>
    </row>
    <row r="318" spans="7:7" x14ac:dyDescent="0.2">
      <c r="G318" s="30"/>
    </row>
    <row r="319" spans="7:7" x14ac:dyDescent="0.2">
      <c r="G319" s="30"/>
    </row>
    <row r="320" spans="7:7" x14ac:dyDescent="0.2">
      <c r="G320" s="30"/>
    </row>
    <row r="321" spans="7:7" x14ac:dyDescent="0.2">
      <c r="G321" s="30"/>
    </row>
    <row r="322" spans="7:7" x14ac:dyDescent="0.2">
      <c r="G322" s="30"/>
    </row>
    <row r="323" spans="7:7" x14ac:dyDescent="0.2">
      <c r="G323" s="30"/>
    </row>
    <row r="324" spans="7:7" x14ac:dyDescent="0.2">
      <c r="G324" s="30"/>
    </row>
    <row r="325" spans="7:7" x14ac:dyDescent="0.2">
      <c r="G325" s="30"/>
    </row>
    <row r="326" spans="7:7" x14ac:dyDescent="0.2">
      <c r="G326" s="30"/>
    </row>
    <row r="327" spans="7:7" x14ac:dyDescent="0.2">
      <c r="G327" s="30"/>
    </row>
    <row r="328" spans="7:7" x14ac:dyDescent="0.2">
      <c r="G328" s="30"/>
    </row>
    <row r="329" spans="7:7" x14ac:dyDescent="0.2">
      <c r="G329" s="30"/>
    </row>
    <row r="330" spans="7:7" x14ac:dyDescent="0.2">
      <c r="G330" s="30"/>
    </row>
    <row r="331" spans="7:7" x14ac:dyDescent="0.2">
      <c r="G331" s="30"/>
    </row>
    <row r="332" spans="7:7" x14ac:dyDescent="0.2">
      <c r="G332" s="30"/>
    </row>
    <row r="333" spans="7:7" x14ac:dyDescent="0.2">
      <c r="G333" s="30"/>
    </row>
    <row r="334" spans="7:7" x14ac:dyDescent="0.2">
      <c r="G334" s="30"/>
    </row>
    <row r="335" spans="7:7" x14ac:dyDescent="0.2">
      <c r="G335" s="30"/>
    </row>
    <row r="336" spans="7:7" x14ac:dyDescent="0.2">
      <c r="G336" s="30"/>
    </row>
    <row r="337" spans="7:7" x14ac:dyDescent="0.2">
      <c r="G337" s="30"/>
    </row>
    <row r="338" spans="7:7" x14ac:dyDescent="0.2">
      <c r="G338" s="30"/>
    </row>
    <row r="339" spans="7:7" x14ac:dyDescent="0.2">
      <c r="G339" s="30"/>
    </row>
    <row r="340" spans="7:7" x14ac:dyDescent="0.2">
      <c r="G340" s="30"/>
    </row>
    <row r="341" spans="7:7" x14ac:dyDescent="0.2">
      <c r="G341" s="30"/>
    </row>
    <row r="342" spans="7:7" x14ac:dyDescent="0.2">
      <c r="G342" s="30"/>
    </row>
    <row r="343" spans="7:7" x14ac:dyDescent="0.2">
      <c r="G343" s="30"/>
    </row>
    <row r="344" spans="7:7" x14ac:dyDescent="0.2">
      <c r="G344" s="30"/>
    </row>
    <row r="345" spans="7:7" x14ac:dyDescent="0.2">
      <c r="G345" s="30"/>
    </row>
    <row r="346" spans="7:7" x14ac:dyDescent="0.2">
      <c r="G346" s="30"/>
    </row>
    <row r="347" spans="7:7" x14ac:dyDescent="0.2">
      <c r="G347" s="30"/>
    </row>
    <row r="348" spans="7:7" x14ac:dyDescent="0.2">
      <c r="G348" s="30"/>
    </row>
    <row r="349" spans="7:7" x14ac:dyDescent="0.2">
      <c r="G349" s="30"/>
    </row>
    <row r="350" spans="7:7" x14ac:dyDescent="0.2">
      <c r="G350" s="30"/>
    </row>
    <row r="351" spans="7:7" x14ac:dyDescent="0.2">
      <c r="G351" s="30"/>
    </row>
    <row r="352" spans="7:7" x14ac:dyDescent="0.2">
      <c r="G352" s="30"/>
    </row>
    <row r="353" spans="7:7" x14ac:dyDescent="0.2">
      <c r="G353" s="30"/>
    </row>
    <row r="354" spans="7:7" x14ac:dyDescent="0.2">
      <c r="G354" s="30"/>
    </row>
    <row r="355" spans="7:7" x14ac:dyDescent="0.2">
      <c r="G355" s="30"/>
    </row>
    <row r="356" spans="7:7" x14ac:dyDescent="0.2">
      <c r="G356" s="30"/>
    </row>
    <row r="357" spans="7:7" x14ac:dyDescent="0.2">
      <c r="G357" s="30"/>
    </row>
    <row r="358" spans="7:7" x14ac:dyDescent="0.2">
      <c r="G358" s="30"/>
    </row>
    <row r="359" spans="7:7" x14ac:dyDescent="0.2">
      <c r="G359" s="30"/>
    </row>
    <row r="360" spans="7:7" x14ac:dyDescent="0.2">
      <c r="G360" s="30"/>
    </row>
    <row r="361" spans="7:7" x14ac:dyDescent="0.2">
      <c r="G361" s="30"/>
    </row>
    <row r="362" spans="7:7" x14ac:dyDescent="0.2">
      <c r="G362" s="30"/>
    </row>
    <row r="363" spans="7:7" x14ac:dyDescent="0.2">
      <c r="G363" s="30"/>
    </row>
    <row r="364" spans="7:7" x14ac:dyDescent="0.2">
      <c r="G364" s="30"/>
    </row>
    <row r="365" spans="7:7" x14ac:dyDescent="0.2">
      <c r="G365" s="30"/>
    </row>
    <row r="366" spans="7:7" x14ac:dyDescent="0.2">
      <c r="G366" s="30"/>
    </row>
    <row r="367" spans="7:7" x14ac:dyDescent="0.2">
      <c r="G367" s="30"/>
    </row>
    <row r="368" spans="7:7" x14ac:dyDescent="0.2">
      <c r="G368" s="30"/>
    </row>
    <row r="369" spans="7:7" x14ac:dyDescent="0.2">
      <c r="G369" s="30"/>
    </row>
    <row r="370" spans="7:7" x14ac:dyDescent="0.2">
      <c r="G370" s="30"/>
    </row>
    <row r="371" spans="7:7" x14ac:dyDescent="0.2">
      <c r="G371" s="30"/>
    </row>
    <row r="372" spans="7:7" x14ac:dyDescent="0.2">
      <c r="G372" s="30"/>
    </row>
    <row r="373" spans="7:7" x14ac:dyDescent="0.2">
      <c r="G373" s="30"/>
    </row>
    <row r="374" spans="7:7" x14ac:dyDescent="0.2">
      <c r="G374" s="30"/>
    </row>
    <row r="375" spans="7:7" x14ac:dyDescent="0.2">
      <c r="G375" s="30"/>
    </row>
    <row r="376" spans="7:7" x14ac:dyDescent="0.2">
      <c r="G376" s="30"/>
    </row>
    <row r="377" spans="7:7" x14ac:dyDescent="0.2">
      <c r="G377" s="30"/>
    </row>
    <row r="378" spans="7:7" x14ac:dyDescent="0.2">
      <c r="G378" s="30"/>
    </row>
    <row r="379" spans="7:7" x14ac:dyDescent="0.2">
      <c r="G379" s="30"/>
    </row>
    <row r="380" spans="7:7" x14ac:dyDescent="0.2">
      <c r="G380" s="30"/>
    </row>
    <row r="381" spans="7:7" x14ac:dyDescent="0.2">
      <c r="G381" s="30"/>
    </row>
    <row r="382" spans="7:7" x14ac:dyDescent="0.2">
      <c r="G382" s="30"/>
    </row>
    <row r="383" spans="7:7" x14ac:dyDescent="0.2">
      <c r="G383" s="30"/>
    </row>
    <row r="384" spans="7:7" x14ac:dyDescent="0.2">
      <c r="G384" s="30"/>
    </row>
    <row r="385" spans="7:7" x14ac:dyDescent="0.2">
      <c r="G385" s="30"/>
    </row>
    <row r="386" spans="7:7" x14ac:dyDescent="0.2">
      <c r="G386" s="30"/>
    </row>
    <row r="387" spans="7:7" x14ac:dyDescent="0.2">
      <c r="G387" s="30"/>
    </row>
    <row r="388" spans="7:7" x14ac:dyDescent="0.2">
      <c r="G388" s="30"/>
    </row>
    <row r="389" spans="7:7" x14ac:dyDescent="0.2">
      <c r="G389" s="30"/>
    </row>
    <row r="390" spans="7:7" x14ac:dyDescent="0.2">
      <c r="G390" s="30"/>
    </row>
    <row r="391" spans="7:7" x14ac:dyDescent="0.2">
      <c r="G391" s="30"/>
    </row>
    <row r="392" spans="7:7" x14ac:dyDescent="0.2">
      <c r="G392" s="30"/>
    </row>
    <row r="393" spans="7:7" x14ac:dyDescent="0.2">
      <c r="G393" s="30"/>
    </row>
    <row r="394" spans="7:7" x14ac:dyDescent="0.2">
      <c r="G394" s="30"/>
    </row>
    <row r="395" spans="7:7" x14ac:dyDescent="0.2">
      <c r="G395" s="30"/>
    </row>
    <row r="396" spans="7:7" x14ac:dyDescent="0.2">
      <c r="G396" s="30"/>
    </row>
    <row r="397" spans="7:7" x14ac:dyDescent="0.2">
      <c r="G397" s="30"/>
    </row>
    <row r="398" spans="7:7" x14ac:dyDescent="0.2">
      <c r="G398" s="30"/>
    </row>
    <row r="399" spans="7:7" x14ac:dyDescent="0.2">
      <c r="G399" s="30"/>
    </row>
    <row r="400" spans="7:7" x14ac:dyDescent="0.2">
      <c r="G400" s="30"/>
    </row>
    <row r="401" spans="7:7" x14ac:dyDescent="0.2">
      <c r="G401" s="30"/>
    </row>
    <row r="402" spans="7:7" x14ac:dyDescent="0.2">
      <c r="G402" s="30"/>
    </row>
    <row r="403" spans="7:7" x14ac:dyDescent="0.2">
      <c r="G403" s="30"/>
    </row>
    <row r="404" spans="7:7" x14ac:dyDescent="0.2">
      <c r="G404" s="30"/>
    </row>
    <row r="405" spans="7:7" x14ac:dyDescent="0.2">
      <c r="G405" s="30"/>
    </row>
    <row r="406" spans="7:7" x14ac:dyDescent="0.2">
      <c r="G406" s="30"/>
    </row>
    <row r="407" spans="7:7" x14ac:dyDescent="0.2">
      <c r="G407" s="30"/>
    </row>
    <row r="408" spans="7:7" x14ac:dyDescent="0.2">
      <c r="G408" s="30"/>
    </row>
    <row r="409" spans="7:7" x14ac:dyDescent="0.2">
      <c r="G409" s="30"/>
    </row>
    <row r="410" spans="7:7" x14ac:dyDescent="0.2">
      <c r="G410" s="30"/>
    </row>
    <row r="411" spans="7:7" x14ac:dyDescent="0.2">
      <c r="G411" s="30"/>
    </row>
    <row r="412" spans="7:7" x14ac:dyDescent="0.2">
      <c r="G412" s="30"/>
    </row>
    <row r="413" spans="7:7" x14ac:dyDescent="0.2">
      <c r="G413" s="30"/>
    </row>
    <row r="414" spans="7:7" x14ac:dyDescent="0.2">
      <c r="G414" s="30"/>
    </row>
    <row r="415" spans="7:7" x14ac:dyDescent="0.2">
      <c r="G415" s="30"/>
    </row>
    <row r="416" spans="7:7" x14ac:dyDescent="0.2">
      <c r="G416" s="30"/>
    </row>
    <row r="417" spans="7:7" x14ac:dyDescent="0.2">
      <c r="G417" s="30"/>
    </row>
    <row r="418" spans="7:7" x14ac:dyDescent="0.2">
      <c r="G418" s="30"/>
    </row>
    <row r="419" spans="7:7" x14ac:dyDescent="0.2">
      <c r="G419" s="30"/>
    </row>
    <row r="420" spans="7:7" x14ac:dyDescent="0.2">
      <c r="G420" s="30"/>
    </row>
    <row r="421" spans="7:7" x14ac:dyDescent="0.2">
      <c r="G421" s="30"/>
    </row>
    <row r="422" spans="7:7" x14ac:dyDescent="0.2">
      <c r="G422" s="30"/>
    </row>
    <row r="423" spans="7:7" x14ac:dyDescent="0.2">
      <c r="G423" s="30"/>
    </row>
    <row r="424" spans="7:7" x14ac:dyDescent="0.2">
      <c r="G424" s="30"/>
    </row>
    <row r="425" spans="7:7" x14ac:dyDescent="0.2">
      <c r="G425" s="30"/>
    </row>
    <row r="426" spans="7:7" x14ac:dyDescent="0.2">
      <c r="G426" s="30"/>
    </row>
    <row r="427" spans="7:7" x14ac:dyDescent="0.2">
      <c r="G427" s="30"/>
    </row>
    <row r="428" spans="7:7" x14ac:dyDescent="0.2">
      <c r="G428" s="30"/>
    </row>
    <row r="429" spans="7:7" x14ac:dyDescent="0.2">
      <c r="G429" s="30"/>
    </row>
    <row r="430" spans="7:7" x14ac:dyDescent="0.2">
      <c r="G430" s="30"/>
    </row>
    <row r="431" spans="7:7" x14ac:dyDescent="0.2">
      <c r="G431" s="30"/>
    </row>
    <row r="432" spans="7:7" x14ac:dyDescent="0.2">
      <c r="G432" s="30"/>
    </row>
    <row r="433" spans="7:7" x14ac:dyDescent="0.2">
      <c r="G433" s="30"/>
    </row>
    <row r="434" spans="7:7" x14ac:dyDescent="0.2">
      <c r="G434" s="30"/>
    </row>
    <row r="435" spans="7:7" x14ac:dyDescent="0.2">
      <c r="G435" s="30"/>
    </row>
    <row r="436" spans="7:7" x14ac:dyDescent="0.2">
      <c r="G436" s="30"/>
    </row>
    <row r="437" spans="7:7" x14ac:dyDescent="0.2">
      <c r="G437" s="30"/>
    </row>
    <row r="438" spans="7:7" x14ac:dyDescent="0.2">
      <c r="G438" s="30"/>
    </row>
    <row r="439" spans="7:7" x14ac:dyDescent="0.2">
      <c r="G439" s="30"/>
    </row>
    <row r="440" spans="7:7" x14ac:dyDescent="0.2">
      <c r="G440" s="30"/>
    </row>
    <row r="441" spans="7:7" x14ac:dyDescent="0.2">
      <c r="G441" s="30"/>
    </row>
    <row r="442" spans="7:7" x14ac:dyDescent="0.2">
      <c r="G442" s="30"/>
    </row>
    <row r="443" spans="7:7" x14ac:dyDescent="0.2">
      <c r="G443" s="30"/>
    </row>
    <row r="444" spans="7:7" x14ac:dyDescent="0.2">
      <c r="G444" s="30"/>
    </row>
    <row r="445" spans="7:7" x14ac:dyDescent="0.2">
      <c r="G445" s="30"/>
    </row>
    <row r="446" spans="7:7" x14ac:dyDescent="0.2">
      <c r="G446" s="30"/>
    </row>
    <row r="447" spans="7:7" x14ac:dyDescent="0.2">
      <c r="G447" s="30"/>
    </row>
    <row r="448" spans="7:7" x14ac:dyDescent="0.2">
      <c r="G448" s="30"/>
    </row>
    <row r="449" spans="7:7" x14ac:dyDescent="0.2">
      <c r="G449" s="30"/>
    </row>
    <row r="450" spans="7:7" x14ac:dyDescent="0.2">
      <c r="G450" s="30"/>
    </row>
    <row r="451" spans="7:7" x14ac:dyDescent="0.2">
      <c r="G451" s="30"/>
    </row>
    <row r="452" spans="7:7" x14ac:dyDescent="0.2">
      <c r="G452" s="30"/>
    </row>
    <row r="453" spans="7:7" x14ac:dyDescent="0.2">
      <c r="G453" s="30"/>
    </row>
    <row r="454" spans="7:7" x14ac:dyDescent="0.2">
      <c r="G454" s="30"/>
    </row>
    <row r="455" spans="7:7" x14ac:dyDescent="0.2">
      <c r="G455" s="30"/>
    </row>
    <row r="456" spans="7:7" x14ac:dyDescent="0.2">
      <c r="G456" s="30"/>
    </row>
    <row r="457" spans="7:7" x14ac:dyDescent="0.2">
      <c r="G457" s="30"/>
    </row>
    <row r="458" spans="7:7" x14ac:dyDescent="0.2">
      <c r="G458" s="30"/>
    </row>
    <row r="459" spans="7:7" x14ac:dyDescent="0.2">
      <c r="G459" s="30"/>
    </row>
    <row r="460" spans="7:7" x14ac:dyDescent="0.2">
      <c r="G460" s="30"/>
    </row>
    <row r="461" spans="7:7" x14ac:dyDescent="0.2">
      <c r="G461" s="30"/>
    </row>
    <row r="462" spans="7:7" x14ac:dyDescent="0.2">
      <c r="G462" s="30"/>
    </row>
    <row r="463" spans="7:7" x14ac:dyDescent="0.2">
      <c r="G463" s="30"/>
    </row>
    <row r="464" spans="7:7" x14ac:dyDescent="0.2">
      <c r="G464" s="30"/>
    </row>
    <row r="465" spans="7:7" x14ac:dyDescent="0.2">
      <c r="G465" s="30"/>
    </row>
    <row r="466" spans="7:7" x14ac:dyDescent="0.2">
      <c r="G466" s="30"/>
    </row>
    <row r="467" spans="7:7" x14ac:dyDescent="0.2">
      <c r="G467" s="30"/>
    </row>
    <row r="468" spans="7:7" x14ac:dyDescent="0.2">
      <c r="G468" s="30"/>
    </row>
    <row r="469" spans="7:7" x14ac:dyDescent="0.2">
      <c r="G469" s="30"/>
    </row>
    <row r="470" spans="7:7" x14ac:dyDescent="0.2">
      <c r="G470" s="30"/>
    </row>
    <row r="471" spans="7:7" x14ac:dyDescent="0.2">
      <c r="G471" s="30"/>
    </row>
    <row r="472" spans="7:7" x14ac:dyDescent="0.2">
      <c r="G472" s="30"/>
    </row>
    <row r="473" spans="7:7" x14ac:dyDescent="0.2">
      <c r="G473" s="30"/>
    </row>
    <row r="474" spans="7:7" x14ac:dyDescent="0.2">
      <c r="G474" s="30"/>
    </row>
    <row r="475" spans="7:7" x14ac:dyDescent="0.2">
      <c r="G475" s="30"/>
    </row>
    <row r="476" spans="7:7" x14ac:dyDescent="0.2">
      <c r="G476" s="30"/>
    </row>
    <row r="477" spans="7:7" x14ac:dyDescent="0.2">
      <c r="G477" s="30"/>
    </row>
    <row r="478" spans="7:7" x14ac:dyDescent="0.2">
      <c r="G478" s="30"/>
    </row>
    <row r="479" spans="7:7" x14ac:dyDescent="0.2">
      <c r="G479" s="30"/>
    </row>
    <row r="480" spans="7:7" x14ac:dyDescent="0.2">
      <c r="G480" s="30"/>
    </row>
    <row r="481" spans="7:7" x14ac:dyDescent="0.2">
      <c r="G481" s="30"/>
    </row>
    <row r="482" spans="7:7" x14ac:dyDescent="0.2">
      <c r="G482" s="30"/>
    </row>
    <row r="483" spans="7:7" x14ac:dyDescent="0.2">
      <c r="G483" s="30"/>
    </row>
    <row r="484" spans="7:7" x14ac:dyDescent="0.2">
      <c r="G484" s="30"/>
    </row>
    <row r="485" spans="7:7" x14ac:dyDescent="0.2">
      <c r="G485" s="30"/>
    </row>
    <row r="486" spans="7:7" x14ac:dyDescent="0.2">
      <c r="G486" s="30"/>
    </row>
    <row r="487" spans="7:7" x14ac:dyDescent="0.2">
      <c r="G487" s="30"/>
    </row>
    <row r="488" spans="7:7" x14ac:dyDescent="0.2">
      <c r="G488" s="30"/>
    </row>
    <row r="489" spans="7:7" x14ac:dyDescent="0.2">
      <c r="G489" s="30"/>
    </row>
    <row r="490" spans="7:7" x14ac:dyDescent="0.2">
      <c r="G490" s="30"/>
    </row>
    <row r="491" spans="7:7" x14ac:dyDescent="0.2">
      <c r="G491" s="30"/>
    </row>
    <row r="492" spans="7:7" x14ac:dyDescent="0.2">
      <c r="G492" s="30"/>
    </row>
    <row r="493" spans="7:7" x14ac:dyDescent="0.2">
      <c r="G493" s="30"/>
    </row>
    <row r="494" spans="7:7" x14ac:dyDescent="0.2">
      <c r="G494" s="30"/>
    </row>
    <row r="495" spans="7:7" x14ac:dyDescent="0.2">
      <c r="G495" s="30"/>
    </row>
    <row r="496" spans="7:7" x14ac:dyDescent="0.2">
      <c r="G496" s="30"/>
    </row>
    <row r="497" spans="7:7" x14ac:dyDescent="0.2">
      <c r="G497" s="30"/>
    </row>
    <row r="498" spans="7:7" x14ac:dyDescent="0.2">
      <c r="G498" s="30"/>
    </row>
    <row r="499" spans="7:7" x14ac:dyDescent="0.2">
      <c r="G499" s="30"/>
    </row>
    <row r="500" spans="7:7" x14ac:dyDescent="0.2">
      <c r="G500" s="30"/>
    </row>
    <row r="501" spans="7:7" x14ac:dyDescent="0.2">
      <c r="G501" s="30"/>
    </row>
    <row r="502" spans="7:7" x14ac:dyDescent="0.2">
      <c r="G502" s="30"/>
    </row>
    <row r="503" spans="7:7" x14ac:dyDescent="0.2">
      <c r="G503" s="30"/>
    </row>
    <row r="504" spans="7:7" x14ac:dyDescent="0.2">
      <c r="G504" s="30"/>
    </row>
    <row r="505" spans="7:7" x14ac:dyDescent="0.2">
      <c r="G505" s="30"/>
    </row>
    <row r="506" spans="7:7" x14ac:dyDescent="0.2">
      <c r="G506" s="30"/>
    </row>
    <row r="507" spans="7:7" x14ac:dyDescent="0.2">
      <c r="G507" s="30"/>
    </row>
    <row r="508" spans="7:7" x14ac:dyDescent="0.2">
      <c r="G508" s="30"/>
    </row>
    <row r="509" spans="7:7" x14ac:dyDescent="0.2">
      <c r="G509" s="30"/>
    </row>
    <row r="510" spans="7:7" x14ac:dyDescent="0.2">
      <c r="G510" s="30"/>
    </row>
    <row r="511" spans="7:7" x14ac:dyDescent="0.2">
      <c r="G511" s="30"/>
    </row>
    <row r="512" spans="7:7" x14ac:dyDescent="0.2">
      <c r="G512" s="30"/>
    </row>
    <row r="513" spans="7:7" x14ac:dyDescent="0.2">
      <c r="G513" s="30"/>
    </row>
    <row r="514" spans="7:7" x14ac:dyDescent="0.2">
      <c r="G514" s="30"/>
    </row>
    <row r="515" spans="7:7" x14ac:dyDescent="0.2">
      <c r="G515" s="30"/>
    </row>
    <row r="516" spans="7:7" x14ac:dyDescent="0.2">
      <c r="G516" s="30"/>
    </row>
    <row r="517" spans="7:7" x14ac:dyDescent="0.2">
      <c r="G517" s="30"/>
    </row>
    <row r="518" spans="7:7" x14ac:dyDescent="0.2">
      <c r="G518" s="30"/>
    </row>
    <row r="519" spans="7:7" x14ac:dyDescent="0.2">
      <c r="G519" s="30"/>
    </row>
    <row r="520" spans="7:7" x14ac:dyDescent="0.2">
      <c r="G520" s="30"/>
    </row>
    <row r="521" spans="7:7" x14ac:dyDescent="0.2">
      <c r="G521" s="30"/>
    </row>
    <row r="522" spans="7:7" x14ac:dyDescent="0.2">
      <c r="G522" s="30"/>
    </row>
    <row r="523" spans="7:7" x14ac:dyDescent="0.2">
      <c r="G523" s="30"/>
    </row>
    <row r="524" spans="7:7" x14ac:dyDescent="0.2">
      <c r="G524" s="30"/>
    </row>
    <row r="525" spans="7:7" x14ac:dyDescent="0.2">
      <c r="G525" s="30"/>
    </row>
    <row r="526" spans="7:7" x14ac:dyDescent="0.2">
      <c r="G526" s="30"/>
    </row>
    <row r="527" spans="7:7" x14ac:dyDescent="0.2">
      <c r="G527" s="30"/>
    </row>
    <row r="528" spans="7:7" x14ac:dyDescent="0.2">
      <c r="G528" s="30"/>
    </row>
    <row r="529" spans="7:7" x14ac:dyDescent="0.2">
      <c r="G529" s="30"/>
    </row>
    <row r="530" spans="7:7" x14ac:dyDescent="0.2">
      <c r="G530" s="30"/>
    </row>
    <row r="531" spans="7:7" x14ac:dyDescent="0.2">
      <c r="G531" s="30"/>
    </row>
    <row r="532" spans="7:7" x14ac:dyDescent="0.2">
      <c r="G532" s="30"/>
    </row>
    <row r="533" spans="7:7" x14ac:dyDescent="0.2">
      <c r="G533" s="30"/>
    </row>
    <row r="534" spans="7:7" x14ac:dyDescent="0.2">
      <c r="G534" s="30"/>
    </row>
    <row r="535" spans="7:7" x14ac:dyDescent="0.2">
      <c r="G535" s="30"/>
    </row>
    <row r="536" spans="7:7" x14ac:dyDescent="0.2">
      <c r="G536" s="30"/>
    </row>
    <row r="537" spans="7:7" x14ac:dyDescent="0.2">
      <c r="G537" s="30"/>
    </row>
    <row r="538" spans="7:7" x14ac:dyDescent="0.2">
      <c r="G538" s="30"/>
    </row>
    <row r="539" spans="7:7" x14ac:dyDescent="0.2">
      <c r="G539" s="30"/>
    </row>
    <row r="540" spans="7:7" x14ac:dyDescent="0.2">
      <c r="G540" s="30"/>
    </row>
    <row r="541" spans="7:7" x14ac:dyDescent="0.2">
      <c r="G541" s="30"/>
    </row>
    <row r="542" spans="7:7" x14ac:dyDescent="0.2">
      <c r="G542" s="30"/>
    </row>
    <row r="543" spans="7:7" x14ac:dyDescent="0.2">
      <c r="G543" s="30"/>
    </row>
    <row r="544" spans="7:7" x14ac:dyDescent="0.2">
      <c r="G544" s="30"/>
    </row>
    <row r="545" spans="7:7" x14ac:dyDescent="0.2">
      <c r="G545" s="30"/>
    </row>
    <row r="546" spans="7:7" x14ac:dyDescent="0.2">
      <c r="G546" s="30"/>
    </row>
    <row r="547" spans="7:7" x14ac:dyDescent="0.2">
      <c r="G547" s="30"/>
    </row>
    <row r="548" spans="7:7" x14ac:dyDescent="0.2">
      <c r="G548" s="30"/>
    </row>
    <row r="549" spans="7:7" x14ac:dyDescent="0.2">
      <c r="G549" s="30"/>
    </row>
    <row r="550" spans="7:7" x14ac:dyDescent="0.2">
      <c r="G550" s="30"/>
    </row>
    <row r="551" spans="7:7" x14ac:dyDescent="0.2">
      <c r="G551" s="30"/>
    </row>
    <row r="552" spans="7:7" x14ac:dyDescent="0.2">
      <c r="G552" s="30"/>
    </row>
    <row r="553" spans="7:7" x14ac:dyDescent="0.2">
      <c r="G553" s="30"/>
    </row>
    <row r="554" spans="7:7" x14ac:dyDescent="0.2">
      <c r="G554" s="30"/>
    </row>
    <row r="555" spans="7:7" x14ac:dyDescent="0.2">
      <c r="G555" s="30"/>
    </row>
    <row r="556" spans="7:7" x14ac:dyDescent="0.2">
      <c r="G556" s="30"/>
    </row>
    <row r="557" spans="7:7" x14ac:dyDescent="0.2">
      <c r="G557" s="30"/>
    </row>
    <row r="558" spans="7:7" x14ac:dyDescent="0.2">
      <c r="G558" s="30"/>
    </row>
    <row r="559" spans="7:7" x14ac:dyDescent="0.2">
      <c r="G559" s="30"/>
    </row>
    <row r="560" spans="7:7" x14ac:dyDescent="0.2">
      <c r="G560" s="30"/>
    </row>
    <row r="561" spans="7:7" x14ac:dyDescent="0.2">
      <c r="G561" s="30"/>
    </row>
    <row r="562" spans="7:7" x14ac:dyDescent="0.2">
      <c r="G562" s="30"/>
    </row>
    <row r="563" spans="7:7" x14ac:dyDescent="0.2">
      <c r="G563" s="30"/>
    </row>
    <row r="564" spans="7:7" x14ac:dyDescent="0.2">
      <c r="G564" s="30"/>
    </row>
    <row r="565" spans="7:7" x14ac:dyDescent="0.2">
      <c r="G565" s="30"/>
    </row>
    <row r="566" spans="7:7" x14ac:dyDescent="0.2">
      <c r="G566" s="30"/>
    </row>
    <row r="567" spans="7:7" x14ac:dyDescent="0.2">
      <c r="G567" s="30"/>
    </row>
    <row r="568" spans="7:7" x14ac:dyDescent="0.2">
      <c r="G568" s="30"/>
    </row>
    <row r="569" spans="7:7" x14ac:dyDescent="0.2">
      <c r="G569" s="30"/>
    </row>
    <row r="570" spans="7:7" x14ac:dyDescent="0.2">
      <c r="G570" s="30"/>
    </row>
    <row r="571" spans="7:7" x14ac:dyDescent="0.2">
      <c r="G571" s="30"/>
    </row>
    <row r="572" spans="7:7" x14ac:dyDescent="0.2">
      <c r="G572" s="30"/>
    </row>
  </sheetData>
  <mergeCells count="8">
    <mergeCell ref="A68:I68"/>
    <mergeCell ref="A72:I72"/>
    <mergeCell ref="A1:I1"/>
    <mergeCell ref="A2:I2"/>
    <mergeCell ref="C14:D14"/>
    <mergeCell ref="A48:H48"/>
    <mergeCell ref="A50:I50"/>
    <mergeCell ref="A64:I64"/>
  </mergeCells>
  <printOptions gridLinesSet="0"/>
  <pageMargins left="0.5" right="0.5" top="0.5" bottom="0.5" header="0" footer="0"/>
  <pageSetup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1"/>
  <sheetViews>
    <sheetView showGridLines="0" zoomScaleNormal="100" workbookViewId="0">
      <selection activeCell="B44" sqref="B44"/>
    </sheetView>
  </sheetViews>
  <sheetFormatPr defaultRowHeight="12.75" x14ac:dyDescent="0.2"/>
  <cols>
    <col min="1" max="1" width="6.5703125" customWidth="1"/>
    <col min="2" max="2" width="9.7109375" customWidth="1"/>
    <col min="3" max="3" width="6.85546875" customWidth="1"/>
    <col min="4" max="4" width="3.28515625" style="30" customWidth="1"/>
    <col min="5" max="5" width="7.140625" style="30" customWidth="1"/>
    <col min="6" max="7" width="9.7109375" customWidth="1"/>
    <col min="8" max="8" width="10.85546875" customWidth="1"/>
    <col min="9" max="9" width="29.28515625" customWidth="1"/>
  </cols>
  <sheetData>
    <row r="1" spans="1:9" ht="18" x14ac:dyDescent="0.25">
      <c r="A1" s="229" t="s">
        <v>0</v>
      </c>
      <c r="B1" s="229"/>
      <c r="C1" s="229"/>
      <c r="D1" s="229"/>
      <c r="E1" s="229"/>
      <c r="F1" s="229"/>
      <c r="G1" s="229"/>
      <c r="H1" s="229"/>
      <c r="I1" s="229"/>
    </row>
    <row r="2" spans="1:9" ht="18" x14ac:dyDescent="0.25">
      <c r="A2" s="229" t="s">
        <v>1</v>
      </c>
      <c r="B2" s="229"/>
      <c r="C2" s="229"/>
      <c r="D2" s="229"/>
      <c r="E2" s="229"/>
      <c r="F2" s="229"/>
      <c r="G2" s="229"/>
      <c r="H2" s="229"/>
      <c r="I2" s="229"/>
    </row>
    <row r="4" spans="1:9" ht="15" x14ac:dyDescent="0.2">
      <c r="A4" s="4" t="s">
        <v>2</v>
      </c>
      <c r="B4" s="124" t="str">
        <f>'EMPLOYEE INFO'!D18</f>
        <v>Michael Bingham</v>
      </c>
      <c r="C4" s="50"/>
      <c r="D4" s="31"/>
      <c r="E4" s="31"/>
      <c r="F4" s="8" t="s">
        <v>3</v>
      </c>
      <c r="G4" s="125" t="str">
        <f>'EMPLOYEE INFO'!D19</f>
        <v>Controller</v>
      </c>
      <c r="H4" s="9"/>
      <c r="I4" s="9"/>
    </row>
    <row r="5" spans="1:9" x14ac:dyDescent="0.2">
      <c r="H5" s="241" t="str">
        <f>'EMPLOYEE INFO'!D20</f>
        <v>Business Office</v>
      </c>
      <c r="I5" s="241"/>
    </row>
    <row r="6" spans="1:9" ht="15" x14ac:dyDescent="0.2">
      <c r="A6" s="4" t="s">
        <v>4</v>
      </c>
      <c r="B6" s="4"/>
      <c r="C6" s="243"/>
      <c r="D6" s="243"/>
      <c r="E6" s="243"/>
      <c r="F6" s="4" t="s">
        <v>5</v>
      </c>
      <c r="G6" s="4"/>
      <c r="H6" s="242"/>
      <c r="I6" s="242"/>
    </row>
    <row r="8" spans="1:9" ht="15" x14ac:dyDescent="0.2">
      <c r="A8" t="s">
        <v>6</v>
      </c>
      <c r="D8"/>
      <c r="E8" s="92"/>
      <c r="F8" s="3"/>
      <c r="H8" t="s">
        <v>7</v>
      </c>
    </row>
    <row r="9" spans="1:9" ht="13.5" thickBot="1" x14ac:dyDescent="0.25"/>
    <row r="10" spans="1:9" ht="13.5" thickTop="1" x14ac:dyDescent="0.2">
      <c r="A10" s="24" t="s">
        <v>8</v>
      </c>
      <c r="B10" s="22"/>
      <c r="C10" s="22"/>
      <c r="D10" s="32"/>
      <c r="E10" s="32"/>
      <c r="F10" s="22"/>
      <c r="G10" s="22"/>
      <c r="H10" s="22"/>
      <c r="I10" s="23"/>
    </row>
    <row r="11" spans="1:9" x14ac:dyDescent="0.2">
      <c r="A11" s="25"/>
      <c r="B11" s="64" t="s">
        <v>76</v>
      </c>
      <c r="C11" s="64"/>
      <c r="D11" s="33"/>
      <c r="E11" s="33"/>
      <c r="F11" s="3"/>
      <c r="G11" s="3"/>
      <c r="H11" s="3"/>
      <c r="I11" s="16"/>
    </row>
    <row r="12" spans="1:9" x14ac:dyDescent="0.2">
      <c r="A12" s="26"/>
      <c r="B12" s="65" t="s">
        <v>25</v>
      </c>
      <c r="C12" s="65"/>
      <c r="D12" s="31"/>
      <c r="E12" s="31"/>
      <c r="F12" s="4"/>
      <c r="G12" s="4"/>
      <c r="H12" s="4"/>
      <c r="I12" s="19"/>
    </row>
    <row r="13" spans="1:9" x14ac:dyDescent="0.2">
      <c r="A13" s="27"/>
      <c r="B13" s="47" t="s">
        <v>9</v>
      </c>
      <c r="C13" s="36"/>
      <c r="D13" s="38"/>
      <c r="E13" s="88" t="s">
        <v>10</v>
      </c>
      <c r="F13" s="5"/>
      <c r="G13" s="5"/>
      <c r="H13" s="18"/>
      <c r="I13" s="16"/>
    </row>
    <row r="14" spans="1:9" ht="13.5" thickBot="1" x14ac:dyDescent="0.25">
      <c r="A14" s="28" t="s">
        <v>11</v>
      </c>
      <c r="B14" s="48" t="s">
        <v>12</v>
      </c>
      <c r="C14" s="7" t="s">
        <v>13</v>
      </c>
      <c r="D14" s="37"/>
      <c r="E14" s="37" t="s">
        <v>14</v>
      </c>
      <c r="F14" s="6" t="s">
        <v>16</v>
      </c>
      <c r="G14" s="63" t="s">
        <v>15</v>
      </c>
      <c r="H14" s="17" t="s">
        <v>17</v>
      </c>
      <c r="I14" s="60" t="s">
        <v>18</v>
      </c>
    </row>
    <row r="15" spans="1:9" ht="14.25" thickTop="1" thickBot="1" x14ac:dyDescent="0.25">
      <c r="A15" s="150"/>
      <c r="B15" s="151"/>
      <c r="C15" s="152"/>
      <c r="D15" s="146"/>
      <c r="E15" s="146"/>
      <c r="F15" s="153"/>
      <c r="G15" s="146"/>
      <c r="H15" s="196">
        <v>0</v>
      </c>
      <c r="I15" s="117"/>
    </row>
    <row r="16" spans="1:9" ht="15.75" thickTop="1" x14ac:dyDescent="0.2">
      <c r="A16" s="138">
        <v>1</v>
      </c>
      <c r="B16" s="159"/>
      <c r="C16" s="160"/>
      <c r="D16" s="161"/>
      <c r="E16" s="139"/>
      <c r="F16" s="180"/>
      <c r="G16" s="147"/>
      <c r="H16" s="140"/>
      <c r="I16" s="183"/>
    </row>
    <row r="17" spans="1:9" ht="15" x14ac:dyDescent="0.2">
      <c r="A17" s="138">
        <v>2</v>
      </c>
      <c r="B17" s="159"/>
      <c r="C17" s="160"/>
      <c r="D17" s="161"/>
      <c r="E17" s="139"/>
      <c r="F17" s="180"/>
      <c r="G17" s="147"/>
      <c r="H17" s="140"/>
      <c r="I17" s="183"/>
    </row>
    <row r="18" spans="1:9" ht="15" x14ac:dyDescent="0.2">
      <c r="A18" s="29">
        <v>3</v>
      </c>
      <c r="B18" s="162">
        <v>8</v>
      </c>
      <c r="C18" s="163"/>
      <c r="D18" s="164"/>
      <c r="E18" s="41"/>
      <c r="F18" s="181"/>
      <c r="G18" s="147"/>
      <c r="H18" s="39"/>
      <c r="I18" s="184"/>
    </row>
    <row r="19" spans="1:9" ht="15" x14ac:dyDescent="0.2">
      <c r="A19" s="29">
        <v>4</v>
      </c>
      <c r="B19" s="162">
        <v>8</v>
      </c>
      <c r="C19" s="163"/>
      <c r="D19" s="165"/>
      <c r="E19" s="49"/>
      <c r="F19" s="181"/>
      <c r="G19" s="147"/>
      <c r="H19" s="39"/>
      <c r="I19" s="184"/>
    </row>
    <row r="20" spans="1:9" ht="15" x14ac:dyDescent="0.2">
      <c r="A20" s="29">
        <v>5</v>
      </c>
      <c r="B20" s="162">
        <v>8</v>
      </c>
      <c r="C20" s="163"/>
      <c r="D20" s="165"/>
      <c r="E20" s="41"/>
      <c r="F20" s="181"/>
      <c r="G20" s="147"/>
      <c r="H20" s="39"/>
      <c r="I20" s="185"/>
    </row>
    <row r="21" spans="1:9" ht="15" x14ac:dyDescent="0.2">
      <c r="A21" s="29">
        <v>6</v>
      </c>
      <c r="B21" s="162">
        <v>8</v>
      </c>
      <c r="C21" s="163"/>
      <c r="D21" s="164"/>
      <c r="E21" s="49"/>
      <c r="F21" s="181"/>
      <c r="G21" s="147"/>
      <c r="H21" s="39"/>
      <c r="I21" s="185"/>
    </row>
    <row r="22" spans="1:9" ht="15" x14ac:dyDescent="0.2">
      <c r="A22" s="29">
        <v>7</v>
      </c>
      <c r="B22" s="162">
        <v>8</v>
      </c>
      <c r="C22" s="166"/>
      <c r="D22" s="165"/>
      <c r="E22" s="52">
        <f>SUM(SUM(B16:B22,C16:C22))</f>
        <v>40</v>
      </c>
      <c r="F22" s="181"/>
      <c r="G22" s="147">
        <f>IF(SUM($B16:B22)&gt;40,((SUM($B16:B22)-40)*1.5)+SUM(C16:C22),SUM($B16:C22)-40+SUM(F16:F22))</f>
        <v>0</v>
      </c>
      <c r="H22" s="39">
        <f>H15+(G22-SUM(F16:F22))</f>
        <v>0</v>
      </c>
      <c r="I22" s="185"/>
    </row>
    <row r="23" spans="1:9" ht="15" x14ac:dyDescent="0.2">
      <c r="A23" s="141">
        <v>8</v>
      </c>
      <c r="B23" s="167"/>
      <c r="C23" s="168"/>
      <c r="D23" s="161"/>
      <c r="E23" s="139"/>
      <c r="F23" s="142" t="str">
        <f>IF(SUM(F16:F22)&gt;0,IF((SUM(F16:F22)+E22)&gt;40,"Is Comp Needed?"," ")," ")</f>
        <v xml:space="preserve"> </v>
      </c>
      <c r="G23" s="148" t="str">
        <f>IF((SUM(B16:C22)+SUM(F16:F22))&lt;40,"Error"," ")</f>
        <v xml:space="preserve"> </v>
      </c>
      <c r="H23" s="144" t="str">
        <f>IF(H22&lt;0,"If Comp Time is negative, use formal Time Off"," ")</f>
        <v xml:space="preserve"> </v>
      </c>
      <c r="I23" s="186"/>
    </row>
    <row r="24" spans="1:9" ht="15" x14ac:dyDescent="0.2">
      <c r="A24" s="141">
        <v>9</v>
      </c>
      <c r="B24" s="167"/>
      <c r="C24" s="168"/>
      <c r="D24" s="161"/>
      <c r="E24" s="139"/>
      <c r="F24" s="180"/>
      <c r="G24" s="147"/>
      <c r="H24" s="140"/>
      <c r="I24" s="186"/>
    </row>
    <row r="25" spans="1:9" ht="15" x14ac:dyDescent="0.2">
      <c r="A25" s="29">
        <v>10</v>
      </c>
      <c r="B25" s="162">
        <v>8</v>
      </c>
      <c r="C25" s="169"/>
      <c r="D25" s="170"/>
      <c r="E25" s="41"/>
      <c r="F25" s="181"/>
      <c r="G25" s="147"/>
      <c r="H25" s="39"/>
      <c r="I25" s="185"/>
    </row>
    <row r="26" spans="1:9" ht="15" x14ac:dyDescent="0.2">
      <c r="A26" s="29">
        <v>11</v>
      </c>
      <c r="B26" s="162">
        <v>8</v>
      </c>
      <c r="C26" s="169"/>
      <c r="D26" s="171"/>
      <c r="E26" s="49"/>
      <c r="F26" s="181"/>
      <c r="G26" s="147"/>
      <c r="H26" s="39"/>
      <c r="I26" s="185"/>
    </row>
    <row r="27" spans="1:9" ht="15" x14ac:dyDescent="0.2">
      <c r="A27" s="29">
        <v>12</v>
      </c>
      <c r="B27" s="162">
        <v>8</v>
      </c>
      <c r="C27" s="163"/>
      <c r="D27" s="165"/>
      <c r="E27" s="41"/>
      <c r="F27" s="181"/>
      <c r="G27" s="147"/>
      <c r="H27" s="39"/>
      <c r="I27" s="185"/>
    </row>
    <row r="28" spans="1:9" ht="15" x14ac:dyDescent="0.2">
      <c r="A28" s="29">
        <v>13</v>
      </c>
      <c r="B28" s="162">
        <v>8</v>
      </c>
      <c r="C28" s="163"/>
      <c r="D28" s="165"/>
      <c r="E28" s="49"/>
      <c r="F28" s="181"/>
      <c r="G28" s="147"/>
      <c r="H28" s="39"/>
      <c r="I28" s="185"/>
    </row>
    <row r="29" spans="1:9" ht="15" x14ac:dyDescent="0.2">
      <c r="A29" s="29">
        <v>14</v>
      </c>
      <c r="B29" s="162">
        <v>8</v>
      </c>
      <c r="C29" s="162"/>
      <c r="D29" s="172"/>
      <c r="E29" s="52">
        <f>SUM(SUM(B23:B29,C23:C29))</f>
        <v>40</v>
      </c>
      <c r="F29" s="181"/>
      <c r="G29" s="147">
        <f>IF(SUM($B23:B29)&gt;40,((SUM($B23:B29)-40)*1.5)+SUM(C23:C29),SUM($B23:C29)-40+SUM(F23:F29))</f>
        <v>0</v>
      </c>
      <c r="H29" s="39">
        <f>H22+(G29-SUM(F23:F29))</f>
        <v>0</v>
      </c>
      <c r="I29" s="185"/>
    </row>
    <row r="30" spans="1:9" ht="15" x14ac:dyDescent="0.2">
      <c r="A30" s="141">
        <v>15</v>
      </c>
      <c r="B30" s="167"/>
      <c r="C30" s="167"/>
      <c r="D30" s="173"/>
      <c r="E30" s="139"/>
      <c r="F30" s="142" t="str">
        <f>IF(SUM(F23:F29)&gt;0,IF((SUM(F23:F29)+E29)&gt;40,"Is Comp Needed?"," ")," ")</f>
        <v xml:space="preserve"> </v>
      </c>
      <c r="G30" s="148" t="str">
        <f>IF((SUM(B23:C29)+SUM(F23:F29))&lt;40,"Error"," ")</f>
        <v xml:space="preserve"> </v>
      </c>
      <c r="H30" s="144" t="str">
        <f>IF(H29&lt;0,"If Comp Time is negative, use formal Time Off"," ")</f>
        <v xml:space="preserve"> </v>
      </c>
      <c r="I30" s="186"/>
    </row>
    <row r="31" spans="1:9" ht="15" x14ac:dyDescent="0.2">
      <c r="A31" s="141">
        <v>16</v>
      </c>
      <c r="B31" s="167"/>
      <c r="C31" s="168"/>
      <c r="D31" s="161"/>
      <c r="E31" s="139"/>
      <c r="F31" s="180"/>
      <c r="G31" s="147"/>
      <c r="H31" s="140"/>
      <c r="I31" s="186"/>
    </row>
    <row r="32" spans="1:9" ht="15" x14ac:dyDescent="0.2">
      <c r="A32" s="29">
        <v>17</v>
      </c>
      <c r="B32" s="162">
        <v>8</v>
      </c>
      <c r="C32" s="162"/>
      <c r="D32" s="174"/>
      <c r="E32" s="42"/>
      <c r="F32" s="181"/>
      <c r="G32" s="147"/>
      <c r="H32" s="39"/>
      <c r="I32" s="187"/>
    </row>
    <row r="33" spans="1:9" ht="15" x14ac:dyDescent="0.2">
      <c r="A33" s="29">
        <v>18</v>
      </c>
      <c r="B33" s="162">
        <v>8</v>
      </c>
      <c r="C33" s="163"/>
      <c r="D33" s="165"/>
      <c r="E33" s="49"/>
      <c r="F33" s="181"/>
      <c r="G33" s="147"/>
      <c r="H33" s="39"/>
      <c r="I33" s="187"/>
    </row>
    <row r="34" spans="1:9" ht="15" x14ac:dyDescent="0.2">
      <c r="A34" s="29">
        <v>19</v>
      </c>
      <c r="B34" s="162">
        <v>8</v>
      </c>
      <c r="C34" s="163"/>
      <c r="D34" s="165"/>
      <c r="E34" s="41"/>
      <c r="F34" s="181"/>
      <c r="G34" s="147"/>
      <c r="H34" s="39"/>
      <c r="I34" s="187"/>
    </row>
    <row r="35" spans="1:9" ht="15" x14ac:dyDescent="0.2">
      <c r="A35" s="29">
        <v>20</v>
      </c>
      <c r="B35" s="162">
        <v>8</v>
      </c>
      <c r="C35" s="163"/>
      <c r="D35" s="165"/>
      <c r="E35" s="49"/>
      <c r="F35" s="181"/>
      <c r="G35" s="147"/>
      <c r="H35" s="39"/>
      <c r="I35" s="187"/>
    </row>
    <row r="36" spans="1:9" ht="15" x14ac:dyDescent="0.2">
      <c r="A36" s="29">
        <v>21</v>
      </c>
      <c r="B36" s="162">
        <v>8</v>
      </c>
      <c r="C36" s="163"/>
      <c r="D36" s="165"/>
      <c r="E36" s="52">
        <f>SUM(SUM(B30:B36,C30:C36))</f>
        <v>40</v>
      </c>
      <c r="F36" s="181"/>
      <c r="G36" s="147">
        <f>IF(SUM($B30:B36)&gt;40,((SUM($B30:B36)-40)*1.5)+SUM(C30:C36),SUM($B30:C36)-40+SUM(F30:F36))</f>
        <v>0</v>
      </c>
      <c r="H36" s="39">
        <f>H29+(G36-SUM(F30:F36))</f>
        <v>0</v>
      </c>
      <c r="I36" s="185"/>
    </row>
    <row r="37" spans="1:9" ht="15" x14ac:dyDescent="0.2">
      <c r="A37" s="141">
        <v>22</v>
      </c>
      <c r="B37" s="167"/>
      <c r="C37" s="168"/>
      <c r="D37" s="161"/>
      <c r="E37" s="139"/>
      <c r="F37" s="142" t="str">
        <f>IF(SUM(F30:F36)&gt;0,IF((SUM(F30:F36)+E36)&gt;40,"Is Comp Needed?"," ")," ")</f>
        <v xml:space="preserve"> </v>
      </c>
      <c r="G37" s="148" t="str">
        <f>IF((SUM(B30:C36)+SUM(F30:F36))&lt;40,"Error"," ")</f>
        <v xml:space="preserve"> </v>
      </c>
      <c r="H37" s="144" t="str">
        <f>IF(H36&lt;0,"If Comp Time is negative, use formal Time Off"," ")</f>
        <v xml:space="preserve"> </v>
      </c>
      <c r="I37" s="186"/>
    </row>
    <row r="38" spans="1:9" ht="15" x14ac:dyDescent="0.2">
      <c r="A38" s="141">
        <v>23</v>
      </c>
      <c r="B38" s="167"/>
      <c r="C38" s="168"/>
      <c r="D38" s="161"/>
      <c r="E38" s="139"/>
      <c r="F38" s="180"/>
      <c r="G38" s="147"/>
      <c r="H38" s="140"/>
      <c r="I38" s="186"/>
    </row>
    <row r="39" spans="1:9" ht="15" x14ac:dyDescent="0.2">
      <c r="A39" s="29">
        <v>24</v>
      </c>
      <c r="B39" s="162">
        <v>8</v>
      </c>
      <c r="C39" s="163"/>
      <c r="D39" s="165"/>
      <c r="E39" s="41"/>
      <c r="F39" s="181"/>
      <c r="G39" s="147"/>
      <c r="H39" s="39"/>
      <c r="I39" s="185"/>
    </row>
    <row r="40" spans="1:9" ht="15" x14ac:dyDescent="0.2">
      <c r="A40" s="29">
        <v>25</v>
      </c>
      <c r="B40" s="162">
        <v>8</v>
      </c>
      <c r="C40" s="163"/>
      <c r="D40" s="165"/>
      <c r="E40" s="49"/>
      <c r="F40" s="181"/>
      <c r="G40" s="147"/>
      <c r="H40" s="39"/>
      <c r="I40" s="185"/>
    </row>
    <row r="41" spans="1:9" ht="15" x14ac:dyDescent="0.2">
      <c r="A41" s="29">
        <v>26</v>
      </c>
      <c r="B41" s="162">
        <v>8</v>
      </c>
      <c r="C41" s="163"/>
      <c r="D41" s="165"/>
      <c r="E41" s="41"/>
      <c r="F41" s="181"/>
      <c r="G41" s="147"/>
      <c r="H41" s="39"/>
      <c r="I41" s="185"/>
    </row>
    <row r="42" spans="1:9" ht="15" x14ac:dyDescent="0.2">
      <c r="A42" s="29">
        <v>27</v>
      </c>
      <c r="B42" s="162">
        <v>8</v>
      </c>
      <c r="C42" s="163"/>
      <c r="D42" s="165"/>
      <c r="E42" s="49"/>
      <c r="F42" s="181"/>
      <c r="G42" s="147"/>
      <c r="H42" s="39"/>
      <c r="I42" s="185"/>
    </row>
    <row r="43" spans="1:9" ht="15" x14ac:dyDescent="0.2">
      <c r="A43" s="29">
        <v>28</v>
      </c>
      <c r="B43" s="162">
        <v>8</v>
      </c>
      <c r="C43" s="175"/>
      <c r="D43" s="176"/>
      <c r="E43" s="52">
        <f>SUM(SUM(B37:B43,C37:C43))</f>
        <v>40</v>
      </c>
      <c r="F43" s="181"/>
      <c r="G43" s="147">
        <f>IF(SUM($B37:B43)&gt;40,((SUM($B37:B43)-40)*1.5)+SUM(C37:C43),SUM($B37:C43)-40+SUM(F37:F43))</f>
        <v>0</v>
      </c>
      <c r="H43" s="39">
        <f>H36+(G43-SUM(F37:F43))</f>
        <v>0</v>
      </c>
      <c r="I43" s="185"/>
    </row>
    <row r="44" spans="1:9" ht="15" x14ac:dyDescent="0.2">
      <c r="A44" s="221">
        <v>29</v>
      </c>
      <c r="B44" s="167"/>
      <c r="C44" s="167"/>
      <c r="D44" s="161"/>
      <c r="E44" s="139"/>
      <c r="F44" s="142" t="str">
        <f>IF(SUM(F37:F43)&gt;0,IF((SUM(F37:F43)+E43)&gt;40,"Is Comp Needed?"," ")," ")</f>
        <v xml:space="preserve"> </v>
      </c>
      <c r="G44" s="148" t="str">
        <f>IF((SUM(B37:C43)+SUM(F37:F43))&lt;40,"Error"," ")</f>
        <v xml:space="preserve"> </v>
      </c>
      <c r="H44" s="144" t="str">
        <f>IF(H43&lt;0,"If Comp Time is negative, use formal Time Off"," ")</f>
        <v xml:space="preserve"> </v>
      </c>
      <c r="I44" s="186"/>
    </row>
    <row r="45" spans="1:9" ht="15" x14ac:dyDescent="0.2">
      <c r="A45" s="221">
        <v>30</v>
      </c>
      <c r="B45" s="167"/>
      <c r="C45" s="168"/>
      <c r="D45" s="161"/>
      <c r="E45" s="139"/>
      <c r="F45" s="180"/>
      <c r="G45" s="147"/>
      <c r="H45" s="140"/>
      <c r="I45" s="186"/>
    </row>
    <row r="46" spans="1:9" ht="15.75" thickBot="1" x14ac:dyDescent="0.25">
      <c r="A46" s="212">
        <v>31</v>
      </c>
      <c r="B46" s="177">
        <v>8</v>
      </c>
      <c r="C46" s="178"/>
      <c r="D46" s="179"/>
      <c r="E46" s="52">
        <f>SUM(SUM(B44:B46,C44:C46))</f>
        <v>8</v>
      </c>
      <c r="F46" s="182"/>
      <c r="G46" s="149"/>
      <c r="H46" s="56">
        <f>H43</f>
        <v>0</v>
      </c>
      <c r="I46" s="188"/>
    </row>
    <row r="47" spans="1:9" ht="16.5" thickTop="1" thickBot="1" x14ac:dyDescent="0.25">
      <c r="A47" s="232" t="s">
        <v>30</v>
      </c>
      <c r="B47" s="233"/>
      <c r="C47" s="233"/>
      <c r="D47" s="233"/>
      <c r="E47" s="233"/>
      <c r="F47" s="233"/>
      <c r="G47" s="233"/>
      <c r="H47" s="234"/>
      <c r="I47" s="82"/>
    </row>
    <row r="48" spans="1:9" ht="13.5" thickTop="1" x14ac:dyDescent="0.2">
      <c r="A48" s="51"/>
      <c r="G48" s="30"/>
      <c r="I48" s="82"/>
    </row>
    <row r="49" spans="1:9" x14ac:dyDescent="0.2">
      <c r="A49" s="235" t="s">
        <v>29</v>
      </c>
      <c r="B49" s="236"/>
      <c r="C49" s="236"/>
      <c r="D49" s="236"/>
      <c r="E49" s="236"/>
      <c r="F49" s="236"/>
      <c r="G49" s="236"/>
      <c r="H49" s="236"/>
      <c r="I49" s="237"/>
    </row>
    <row r="50" spans="1:9" x14ac:dyDescent="0.2">
      <c r="A50" s="1"/>
      <c r="G50" s="30"/>
    </row>
    <row r="51" spans="1:9" ht="15" x14ac:dyDescent="0.2">
      <c r="A51" s="10" t="s">
        <v>19</v>
      </c>
      <c r="G51" s="30"/>
    </row>
    <row r="52" spans="1:9" x14ac:dyDescent="0.2">
      <c r="A52" s="1"/>
      <c r="G52" s="30"/>
    </row>
    <row r="53" spans="1:9" x14ac:dyDescent="0.2">
      <c r="A53" s="1"/>
      <c r="G53" s="30"/>
    </row>
    <row r="54" spans="1:9" x14ac:dyDescent="0.2">
      <c r="A54" s="1"/>
      <c r="G54" s="30"/>
    </row>
    <row r="55" spans="1:9" x14ac:dyDescent="0.2">
      <c r="A55" s="1"/>
      <c r="G55" s="30"/>
    </row>
    <row r="56" spans="1:9" x14ac:dyDescent="0.2">
      <c r="A56" s="1"/>
      <c r="G56" s="30"/>
    </row>
    <row r="57" spans="1:9" x14ac:dyDescent="0.2">
      <c r="A57" s="1"/>
      <c r="G57" s="30"/>
    </row>
    <row r="58" spans="1:9" x14ac:dyDescent="0.2">
      <c r="A58" s="1"/>
      <c r="G58" s="30"/>
    </row>
    <row r="59" spans="1:9" ht="13.5" thickBot="1" x14ac:dyDescent="0.25">
      <c r="A59" s="13"/>
      <c r="B59" s="14"/>
      <c r="C59" s="14"/>
      <c r="D59" s="34"/>
      <c r="E59" s="34"/>
      <c r="G59" s="34"/>
      <c r="H59" s="14"/>
      <c r="I59" s="14"/>
    </row>
    <row r="60" spans="1:9" ht="15" x14ac:dyDescent="0.2">
      <c r="A60" s="10" t="s">
        <v>20</v>
      </c>
      <c r="G60" s="53" t="s">
        <v>21</v>
      </c>
    </row>
    <row r="61" spans="1:9" x14ac:dyDescent="0.2">
      <c r="A61" s="1"/>
      <c r="G61" s="30"/>
    </row>
    <row r="62" spans="1:9" x14ac:dyDescent="0.2">
      <c r="A62" s="1"/>
      <c r="G62" s="30"/>
    </row>
    <row r="63" spans="1:9" ht="37.5" customHeight="1" x14ac:dyDescent="0.25">
      <c r="A63" s="240" t="s">
        <v>23</v>
      </c>
      <c r="B63" s="240"/>
      <c r="C63" s="240"/>
      <c r="D63" s="240"/>
      <c r="E63" s="240"/>
      <c r="F63" s="240"/>
      <c r="G63" s="240"/>
      <c r="H63" s="240"/>
      <c r="I63" s="240"/>
    </row>
    <row r="64" spans="1:9" ht="13.5" thickBot="1" x14ac:dyDescent="0.25">
      <c r="A64" s="11"/>
      <c r="B64" s="12"/>
      <c r="C64" s="12"/>
      <c r="D64" s="35"/>
      <c r="E64" s="35"/>
      <c r="F64" s="12"/>
      <c r="G64" s="35"/>
      <c r="H64" s="12"/>
      <c r="I64" s="12"/>
    </row>
    <row r="65" spans="1:9" ht="13.5" thickTop="1" x14ac:dyDescent="0.2">
      <c r="A65" s="1"/>
      <c r="G65" s="30"/>
    </row>
    <row r="66" spans="1:9" x14ac:dyDescent="0.2">
      <c r="A66" s="1"/>
      <c r="G66" s="30"/>
    </row>
    <row r="67" spans="1:9" ht="97.5" customHeight="1" x14ac:dyDescent="0.2">
      <c r="A67" s="228" t="s">
        <v>22</v>
      </c>
      <c r="B67" s="228"/>
      <c r="C67" s="228"/>
      <c r="D67" s="228"/>
      <c r="E67" s="228"/>
      <c r="F67" s="228"/>
      <c r="G67" s="228"/>
      <c r="H67" s="228"/>
      <c r="I67" s="228"/>
    </row>
    <row r="68" spans="1:9" ht="15" x14ac:dyDescent="0.2">
      <c r="A68" s="10"/>
      <c r="G68" s="30"/>
    </row>
    <row r="69" spans="1:9" ht="15" x14ac:dyDescent="0.2">
      <c r="A69" s="15"/>
      <c r="G69" s="30"/>
    </row>
    <row r="70" spans="1:9" ht="15" x14ac:dyDescent="0.2">
      <c r="A70" s="10"/>
      <c r="G70" s="30"/>
    </row>
    <row r="71" spans="1:9" ht="49.5" customHeight="1" x14ac:dyDescent="0.2">
      <c r="A71" s="228" t="s">
        <v>24</v>
      </c>
      <c r="B71" s="228"/>
      <c r="C71" s="228"/>
      <c r="D71" s="228"/>
      <c r="E71" s="228"/>
      <c r="F71" s="228"/>
      <c r="G71" s="228"/>
      <c r="H71" s="228"/>
      <c r="I71" s="228"/>
    </row>
    <row r="72" spans="1:9" ht="15" x14ac:dyDescent="0.2">
      <c r="A72" s="10"/>
      <c r="G72" s="30"/>
    </row>
    <row r="73" spans="1:9" ht="15" x14ac:dyDescent="0.2">
      <c r="A73" s="10"/>
      <c r="G73" s="30"/>
    </row>
    <row r="74" spans="1:9" x14ac:dyDescent="0.2">
      <c r="A74" s="1"/>
      <c r="G74" s="30"/>
    </row>
    <row r="75" spans="1:9" ht="15.75" x14ac:dyDescent="0.25">
      <c r="A75" s="1"/>
      <c r="G75" s="30"/>
      <c r="H75" s="127" t="s">
        <v>61</v>
      </c>
      <c r="I75" s="130">
        <f>'EMPLOYEE INFO'!B59</f>
        <v>1.5</v>
      </c>
    </row>
    <row r="76" spans="1:9" x14ac:dyDescent="0.2">
      <c r="A76" s="1"/>
      <c r="G76" s="30"/>
    </row>
    <row r="77" spans="1:9" x14ac:dyDescent="0.2">
      <c r="A77" s="1"/>
      <c r="G77" s="30"/>
    </row>
    <row r="78" spans="1:9" x14ac:dyDescent="0.2">
      <c r="A78" s="1"/>
      <c r="G78" s="30"/>
    </row>
    <row r="79" spans="1:9" x14ac:dyDescent="0.2">
      <c r="A79" s="1"/>
      <c r="G79" s="30"/>
    </row>
    <row r="80" spans="1:9" x14ac:dyDescent="0.2">
      <c r="A80" s="1"/>
      <c r="G80" s="30"/>
    </row>
    <row r="81" spans="1:7" x14ac:dyDescent="0.2">
      <c r="A81" s="1"/>
      <c r="G81" s="30"/>
    </row>
    <row r="82" spans="1:7" x14ac:dyDescent="0.2">
      <c r="A82" s="1"/>
      <c r="G82" s="30"/>
    </row>
    <row r="83" spans="1:7" x14ac:dyDescent="0.2">
      <c r="A83" s="1"/>
      <c r="G83" s="30"/>
    </row>
    <row r="84" spans="1:7" x14ac:dyDescent="0.2">
      <c r="A84" s="1"/>
      <c r="G84" s="30"/>
    </row>
    <row r="85" spans="1:7" x14ac:dyDescent="0.2">
      <c r="A85" s="1"/>
      <c r="G85" s="30"/>
    </row>
    <row r="86" spans="1:7" x14ac:dyDescent="0.2">
      <c r="A86" s="1"/>
      <c r="G86" s="30"/>
    </row>
    <row r="87" spans="1:7" x14ac:dyDescent="0.2">
      <c r="A87" s="1"/>
      <c r="G87" s="30"/>
    </row>
    <row r="88" spans="1:7" x14ac:dyDescent="0.2">
      <c r="A88" s="1"/>
      <c r="G88" s="30"/>
    </row>
    <row r="89" spans="1:7" x14ac:dyDescent="0.2">
      <c r="A89" s="1"/>
      <c r="G89" s="30"/>
    </row>
    <row r="90" spans="1:7" x14ac:dyDescent="0.2">
      <c r="A90" s="1"/>
      <c r="G90" s="30"/>
    </row>
    <row r="91" spans="1:7" x14ac:dyDescent="0.2">
      <c r="A91" s="1"/>
      <c r="G91" s="30"/>
    </row>
    <row r="92" spans="1:7" x14ac:dyDescent="0.2">
      <c r="A92" s="1"/>
      <c r="G92" s="30"/>
    </row>
    <row r="93" spans="1:7" x14ac:dyDescent="0.2">
      <c r="A93" s="1"/>
      <c r="G93" s="30"/>
    </row>
    <row r="94" spans="1:7" x14ac:dyDescent="0.2">
      <c r="A94" s="1"/>
      <c r="G94" s="30"/>
    </row>
    <row r="95" spans="1:7" x14ac:dyDescent="0.2">
      <c r="A95" s="1"/>
      <c r="G95" s="30"/>
    </row>
    <row r="96" spans="1:7" x14ac:dyDescent="0.2">
      <c r="A96" s="1"/>
      <c r="G96" s="30"/>
    </row>
    <row r="97" spans="1:7" x14ac:dyDescent="0.2">
      <c r="A97" s="1"/>
      <c r="G97" s="30"/>
    </row>
    <row r="98" spans="1:7" x14ac:dyDescent="0.2">
      <c r="A98" s="1"/>
      <c r="G98" s="30"/>
    </row>
    <row r="99" spans="1:7" x14ac:dyDescent="0.2">
      <c r="A99" s="1"/>
      <c r="G99" s="30"/>
    </row>
    <row r="100" spans="1:7" x14ac:dyDescent="0.2">
      <c r="A100" s="1"/>
      <c r="G100" s="30"/>
    </row>
    <row r="101" spans="1:7" x14ac:dyDescent="0.2">
      <c r="A101" s="1"/>
      <c r="G101" s="30"/>
    </row>
    <row r="102" spans="1:7" x14ac:dyDescent="0.2">
      <c r="A102" s="1"/>
      <c r="G102" s="30"/>
    </row>
    <row r="103" spans="1:7" x14ac:dyDescent="0.2">
      <c r="A103" s="1"/>
      <c r="G103" s="30"/>
    </row>
    <row r="104" spans="1:7" x14ac:dyDescent="0.2">
      <c r="A104" s="1"/>
      <c r="G104" s="30"/>
    </row>
    <row r="105" spans="1:7" x14ac:dyDescent="0.2">
      <c r="A105" s="1"/>
      <c r="G105" s="30"/>
    </row>
    <row r="106" spans="1:7" x14ac:dyDescent="0.2">
      <c r="A106" s="1"/>
      <c r="G106" s="30"/>
    </row>
    <row r="107" spans="1:7" x14ac:dyDescent="0.2">
      <c r="A107" s="1"/>
      <c r="G107" s="30"/>
    </row>
    <row r="108" spans="1:7" x14ac:dyDescent="0.2">
      <c r="A108" s="1"/>
      <c r="G108" s="30"/>
    </row>
    <row r="109" spans="1:7" x14ac:dyDescent="0.2">
      <c r="A109" s="1"/>
      <c r="G109" s="30"/>
    </row>
    <row r="110" spans="1:7" x14ac:dyDescent="0.2">
      <c r="A110" s="1"/>
      <c r="G110" s="30"/>
    </row>
    <row r="111" spans="1:7" x14ac:dyDescent="0.2">
      <c r="A111" s="1"/>
      <c r="G111" s="30"/>
    </row>
    <row r="112" spans="1:7" x14ac:dyDescent="0.2">
      <c r="A112" s="1"/>
      <c r="G112" s="30"/>
    </row>
    <row r="113" spans="1:7" x14ac:dyDescent="0.2">
      <c r="A113" s="1"/>
      <c r="G113" s="30"/>
    </row>
    <row r="114" spans="1:7" x14ac:dyDescent="0.2">
      <c r="A114" s="1"/>
      <c r="G114" s="30"/>
    </row>
    <row r="115" spans="1:7" x14ac:dyDescent="0.2">
      <c r="A115" s="1"/>
      <c r="G115" s="30"/>
    </row>
    <row r="116" spans="1:7" x14ac:dyDescent="0.2">
      <c r="A116" s="1"/>
      <c r="G116" s="30"/>
    </row>
    <row r="117" spans="1:7" x14ac:dyDescent="0.2">
      <c r="A117" s="1"/>
      <c r="G117" s="30"/>
    </row>
    <row r="118" spans="1:7" x14ac:dyDescent="0.2">
      <c r="A118" s="1"/>
      <c r="G118" s="30"/>
    </row>
    <row r="119" spans="1:7" x14ac:dyDescent="0.2">
      <c r="A119" s="1"/>
      <c r="G119" s="30"/>
    </row>
    <row r="120" spans="1:7" x14ac:dyDescent="0.2">
      <c r="A120" s="1"/>
      <c r="G120" s="30"/>
    </row>
    <row r="121" spans="1:7" x14ac:dyDescent="0.2">
      <c r="A121" s="1"/>
      <c r="G121" s="30"/>
    </row>
    <row r="122" spans="1:7" x14ac:dyDescent="0.2">
      <c r="A122" s="1"/>
      <c r="G122" s="30"/>
    </row>
    <row r="123" spans="1:7" x14ac:dyDescent="0.2">
      <c r="A123" s="1"/>
      <c r="G123" s="30"/>
    </row>
    <row r="124" spans="1:7" x14ac:dyDescent="0.2">
      <c r="A124" s="1"/>
      <c r="G124" s="30"/>
    </row>
    <row r="125" spans="1:7" x14ac:dyDescent="0.2">
      <c r="A125" s="1"/>
      <c r="G125" s="30"/>
    </row>
    <row r="126" spans="1:7" x14ac:dyDescent="0.2">
      <c r="A126" s="1"/>
      <c r="G126" s="30"/>
    </row>
    <row r="127" spans="1:7" x14ac:dyDescent="0.2">
      <c r="A127" s="1"/>
      <c r="G127" s="30"/>
    </row>
    <row r="128" spans="1:7" x14ac:dyDescent="0.2">
      <c r="A128" s="1"/>
      <c r="G128" s="30"/>
    </row>
    <row r="129" spans="1:7" x14ac:dyDescent="0.2">
      <c r="A129" s="1"/>
      <c r="G129" s="30"/>
    </row>
    <row r="130" spans="1:7" x14ac:dyDescent="0.2">
      <c r="A130" s="1"/>
      <c r="G130" s="30"/>
    </row>
    <row r="131" spans="1:7" x14ac:dyDescent="0.2">
      <c r="A131" s="1"/>
      <c r="G131" s="30"/>
    </row>
    <row r="132" spans="1:7" x14ac:dyDescent="0.2">
      <c r="A132" s="1"/>
      <c r="G132" s="30"/>
    </row>
    <row r="133" spans="1:7" x14ac:dyDescent="0.2">
      <c r="A133" s="1"/>
      <c r="G133" s="30"/>
    </row>
    <row r="134" spans="1:7" x14ac:dyDescent="0.2">
      <c r="A134" s="1"/>
      <c r="G134" s="30"/>
    </row>
    <row r="135" spans="1:7" x14ac:dyDescent="0.2">
      <c r="A135" s="1"/>
      <c r="G135" s="30"/>
    </row>
    <row r="136" spans="1:7" x14ac:dyDescent="0.2">
      <c r="A136" s="1"/>
      <c r="G136" s="30"/>
    </row>
    <row r="137" spans="1:7" x14ac:dyDescent="0.2">
      <c r="A137" s="1"/>
      <c r="G137" s="30"/>
    </row>
    <row r="138" spans="1:7" x14ac:dyDescent="0.2">
      <c r="A138" s="1"/>
      <c r="G138" s="30"/>
    </row>
    <row r="139" spans="1:7" x14ac:dyDescent="0.2">
      <c r="A139" s="1"/>
      <c r="G139" s="30"/>
    </row>
    <row r="140" spans="1:7" x14ac:dyDescent="0.2">
      <c r="A140" s="1"/>
      <c r="G140" s="30"/>
    </row>
    <row r="141" spans="1:7" x14ac:dyDescent="0.2">
      <c r="A141" s="1"/>
      <c r="G141" s="30"/>
    </row>
    <row r="142" spans="1:7" x14ac:dyDescent="0.2">
      <c r="A142" s="1"/>
      <c r="G142" s="30"/>
    </row>
    <row r="143" spans="1:7" x14ac:dyDescent="0.2">
      <c r="A143" s="1"/>
      <c r="G143" s="30"/>
    </row>
    <row r="144" spans="1:7" x14ac:dyDescent="0.2">
      <c r="A144" s="1"/>
      <c r="G144" s="30"/>
    </row>
    <row r="145" spans="1:7" x14ac:dyDescent="0.2">
      <c r="A145" s="1"/>
      <c r="G145" s="30"/>
    </row>
    <row r="146" spans="1:7" x14ac:dyDescent="0.2">
      <c r="A146" s="1"/>
      <c r="G146" s="30"/>
    </row>
    <row r="147" spans="1:7" x14ac:dyDescent="0.2">
      <c r="A147" s="1"/>
      <c r="G147" s="30"/>
    </row>
    <row r="148" spans="1:7" x14ac:dyDescent="0.2">
      <c r="A148" s="1"/>
      <c r="G148" s="30"/>
    </row>
    <row r="149" spans="1:7" x14ac:dyDescent="0.2">
      <c r="A149" s="1"/>
      <c r="G149" s="30"/>
    </row>
    <row r="150" spans="1:7" x14ac:dyDescent="0.2">
      <c r="A150" s="1"/>
      <c r="G150" s="30"/>
    </row>
    <row r="151" spans="1:7" x14ac:dyDescent="0.2">
      <c r="A151" s="1"/>
      <c r="G151" s="30"/>
    </row>
    <row r="152" spans="1:7" x14ac:dyDescent="0.2">
      <c r="A152" s="1"/>
      <c r="G152" s="30"/>
    </row>
    <row r="153" spans="1:7" x14ac:dyDescent="0.2">
      <c r="A153" s="1"/>
      <c r="G153" s="30"/>
    </row>
    <row r="154" spans="1:7" x14ac:dyDescent="0.2">
      <c r="A154" s="1"/>
      <c r="G154" s="30"/>
    </row>
    <row r="155" spans="1:7" x14ac:dyDescent="0.2">
      <c r="A155" s="1"/>
      <c r="G155" s="30"/>
    </row>
    <row r="156" spans="1:7" x14ac:dyDescent="0.2">
      <c r="A156" s="1"/>
      <c r="G156" s="30"/>
    </row>
    <row r="157" spans="1:7" x14ac:dyDescent="0.2">
      <c r="A157" s="1"/>
      <c r="G157" s="30"/>
    </row>
    <row r="158" spans="1:7" x14ac:dyDescent="0.2">
      <c r="A158" s="1"/>
      <c r="G158" s="30"/>
    </row>
    <row r="159" spans="1:7" x14ac:dyDescent="0.2">
      <c r="A159" s="1"/>
      <c r="G159" s="30"/>
    </row>
    <row r="160" spans="1:7" x14ac:dyDescent="0.2">
      <c r="A160" s="1"/>
      <c r="G160" s="30"/>
    </row>
    <row r="161" spans="1:7" x14ac:dyDescent="0.2">
      <c r="A161" s="1"/>
      <c r="G161" s="30"/>
    </row>
    <row r="162" spans="1:7" x14ac:dyDescent="0.2">
      <c r="A162" s="1"/>
      <c r="G162" s="30"/>
    </row>
    <row r="163" spans="1:7" x14ac:dyDescent="0.2">
      <c r="A163" s="1"/>
      <c r="G163" s="30"/>
    </row>
    <row r="164" spans="1:7" x14ac:dyDescent="0.2">
      <c r="A164" s="1"/>
      <c r="G164" s="30"/>
    </row>
    <row r="165" spans="1:7" x14ac:dyDescent="0.2">
      <c r="A165" s="1"/>
      <c r="G165" s="30"/>
    </row>
    <row r="166" spans="1:7" x14ac:dyDescent="0.2">
      <c r="A166" s="1"/>
      <c r="G166" s="30"/>
    </row>
    <row r="167" spans="1:7" x14ac:dyDescent="0.2">
      <c r="A167" s="1"/>
      <c r="G167" s="30"/>
    </row>
    <row r="168" spans="1:7" x14ac:dyDescent="0.2">
      <c r="A168" s="1"/>
      <c r="G168" s="30"/>
    </row>
    <row r="169" spans="1:7" x14ac:dyDescent="0.2">
      <c r="A169" s="1"/>
      <c r="G169" s="30"/>
    </row>
    <row r="170" spans="1:7" x14ac:dyDescent="0.2">
      <c r="A170" s="1"/>
      <c r="G170" s="30"/>
    </row>
    <row r="171" spans="1:7" x14ac:dyDescent="0.2">
      <c r="A171" s="1"/>
      <c r="G171" s="30"/>
    </row>
    <row r="172" spans="1:7" x14ac:dyDescent="0.2">
      <c r="A172" s="1"/>
      <c r="G172" s="30"/>
    </row>
    <row r="173" spans="1:7" x14ac:dyDescent="0.2">
      <c r="A173" s="1"/>
      <c r="G173" s="30"/>
    </row>
    <row r="174" spans="1:7" x14ac:dyDescent="0.2">
      <c r="A174" s="1"/>
      <c r="G174" s="30"/>
    </row>
    <row r="175" spans="1:7" x14ac:dyDescent="0.2">
      <c r="A175" s="1"/>
      <c r="G175" s="30"/>
    </row>
    <row r="176" spans="1:7" x14ac:dyDescent="0.2">
      <c r="A176" s="1"/>
      <c r="G176" s="30"/>
    </row>
    <row r="177" spans="1:7" x14ac:dyDescent="0.2">
      <c r="A177" s="1"/>
      <c r="G177" s="30"/>
    </row>
    <row r="178" spans="1:7" x14ac:dyDescent="0.2">
      <c r="A178" s="1"/>
      <c r="G178" s="30"/>
    </row>
    <row r="179" spans="1:7" x14ac:dyDescent="0.2">
      <c r="A179" s="1"/>
      <c r="G179" s="30"/>
    </row>
    <row r="180" spans="1:7" x14ac:dyDescent="0.2">
      <c r="A180" s="1"/>
      <c r="G180" s="30"/>
    </row>
    <row r="181" spans="1:7" x14ac:dyDescent="0.2">
      <c r="A181" s="1"/>
      <c r="G181" s="30"/>
    </row>
    <row r="182" spans="1:7" x14ac:dyDescent="0.2">
      <c r="A182" s="1"/>
      <c r="G182" s="30"/>
    </row>
    <row r="183" spans="1:7" x14ac:dyDescent="0.2">
      <c r="A183" s="1"/>
      <c r="G183" s="30"/>
    </row>
    <row r="184" spans="1:7" x14ac:dyDescent="0.2">
      <c r="A184" s="1"/>
      <c r="G184" s="30"/>
    </row>
    <row r="185" spans="1:7" x14ac:dyDescent="0.2">
      <c r="A185" s="1"/>
      <c r="G185" s="30"/>
    </row>
    <row r="186" spans="1:7" x14ac:dyDescent="0.2">
      <c r="A186" s="1"/>
      <c r="G186" s="30"/>
    </row>
    <row r="187" spans="1:7" x14ac:dyDescent="0.2">
      <c r="A187" s="1"/>
      <c r="G187" s="30"/>
    </row>
    <row r="188" spans="1:7" x14ac:dyDescent="0.2">
      <c r="A188" s="1"/>
      <c r="G188" s="30"/>
    </row>
    <row r="189" spans="1:7" x14ac:dyDescent="0.2">
      <c r="A189" s="1"/>
      <c r="G189" s="30"/>
    </row>
    <row r="190" spans="1:7" x14ac:dyDescent="0.2">
      <c r="A190" s="1"/>
      <c r="G190" s="30"/>
    </row>
    <row r="191" spans="1:7" x14ac:dyDescent="0.2">
      <c r="A191" s="1"/>
      <c r="G191" s="30"/>
    </row>
    <row r="192" spans="1:7" x14ac:dyDescent="0.2">
      <c r="A192" s="1"/>
      <c r="G192" s="30"/>
    </row>
    <row r="193" spans="1:7" x14ac:dyDescent="0.2">
      <c r="A193" s="1"/>
      <c r="G193" s="30"/>
    </row>
    <row r="194" spans="1:7" x14ac:dyDescent="0.2">
      <c r="A194" s="1"/>
      <c r="G194" s="30"/>
    </row>
    <row r="195" spans="1:7" x14ac:dyDescent="0.2">
      <c r="A195" s="1"/>
      <c r="G195" s="30"/>
    </row>
    <row r="196" spans="1:7" x14ac:dyDescent="0.2">
      <c r="A196" s="1"/>
      <c r="G196" s="30"/>
    </row>
    <row r="197" spans="1:7" x14ac:dyDescent="0.2">
      <c r="A197" s="1"/>
      <c r="G197" s="30"/>
    </row>
    <row r="198" spans="1:7" x14ac:dyDescent="0.2">
      <c r="A198" s="1"/>
      <c r="G198" s="30"/>
    </row>
    <row r="199" spans="1:7" x14ac:dyDescent="0.2">
      <c r="A199" s="1"/>
      <c r="G199" s="30"/>
    </row>
    <row r="200" spans="1:7" x14ac:dyDescent="0.2">
      <c r="A200" s="1"/>
      <c r="G200" s="30"/>
    </row>
    <row r="201" spans="1:7" x14ac:dyDescent="0.2">
      <c r="A201" s="1"/>
      <c r="G201" s="30"/>
    </row>
    <row r="202" spans="1:7" x14ac:dyDescent="0.2">
      <c r="A202" s="1"/>
      <c r="G202" s="30"/>
    </row>
    <row r="203" spans="1:7" x14ac:dyDescent="0.2">
      <c r="A203" s="1"/>
      <c r="G203" s="30"/>
    </row>
    <row r="204" spans="1:7" x14ac:dyDescent="0.2">
      <c r="A204" s="1"/>
      <c r="G204" s="30"/>
    </row>
    <row r="205" spans="1:7" x14ac:dyDescent="0.2">
      <c r="A205" s="1"/>
      <c r="G205" s="30"/>
    </row>
    <row r="206" spans="1:7" x14ac:dyDescent="0.2">
      <c r="A206" s="1"/>
      <c r="G206" s="30"/>
    </row>
    <row r="207" spans="1:7" x14ac:dyDescent="0.2">
      <c r="A207" s="1"/>
      <c r="G207" s="30"/>
    </row>
    <row r="208" spans="1:7" x14ac:dyDescent="0.2">
      <c r="A208" s="1"/>
      <c r="G208" s="30"/>
    </row>
    <row r="209" spans="1:7" x14ac:dyDescent="0.2">
      <c r="A209" s="1"/>
      <c r="G209" s="30"/>
    </row>
    <row r="210" spans="1:7" x14ac:dyDescent="0.2">
      <c r="A210" s="1"/>
      <c r="G210" s="30"/>
    </row>
    <row r="211" spans="1:7" x14ac:dyDescent="0.2">
      <c r="A211" s="1"/>
      <c r="G211" s="30"/>
    </row>
    <row r="212" spans="1:7" x14ac:dyDescent="0.2">
      <c r="A212" s="1"/>
      <c r="G212" s="30"/>
    </row>
    <row r="213" spans="1:7" x14ac:dyDescent="0.2">
      <c r="A213" s="1"/>
      <c r="G213" s="30"/>
    </row>
    <row r="214" spans="1:7" x14ac:dyDescent="0.2">
      <c r="A214" s="1"/>
      <c r="G214" s="30"/>
    </row>
    <row r="215" spans="1:7" x14ac:dyDescent="0.2">
      <c r="A215" s="1"/>
      <c r="G215" s="30"/>
    </row>
    <row r="216" spans="1:7" x14ac:dyDescent="0.2">
      <c r="A216" s="1"/>
      <c r="G216" s="30"/>
    </row>
    <row r="217" spans="1:7" x14ac:dyDescent="0.2">
      <c r="A217" s="1"/>
      <c r="G217" s="30"/>
    </row>
    <row r="218" spans="1:7" x14ac:dyDescent="0.2">
      <c r="A218" s="1"/>
      <c r="G218" s="30"/>
    </row>
    <row r="219" spans="1:7" x14ac:dyDescent="0.2">
      <c r="A219" s="1"/>
      <c r="G219" s="30"/>
    </row>
    <row r="220" spans="1:7" x14ac:dyDescent="0.2">
      <c r="A220" s="1"/>
      <c r="G220" s="30"/>
    </row>
    <row r="221" spans="1:7" x14ac:dyDescent="0.2">
      <c r="A221" s="1"/>
      <c r="G221" s="30"/>
    </row>
    <row r="222" spans="1:7" x14ac:dyDescent="0.2">
      <c r="A222" s="1"/>
      <c r="G222" s="30"/>
    </row>
    <row r="223" spans="1:7" x14ac:dyDescent="0.2">
      <c r="A223" s="1"/>
      <c r="G223" s="30"/>
    </row>
    <row r="224" spans="1:7" x14ac:dyDescent="0.2">
      <c r="A224" s="1"/>
      <c r="G224" s="30"/>
    </row>
    <row r="225" spans="1:7" x14ac:dyDescent="0.2">
      <c r="A225" s="1"/>
      <c r="G225" s="30"/>
    </row>
    <row r="226" spans="1:7" x14ac:dyDescent="0.2">
      <c r="A226" s="1"/>
      <c r="G226" s="30"/>
    </row>
    <row r="227" spans="1:7" x14ac:dyDescent="0.2">
      <c r="A227" s="1"/>
      <c r="G227" s="30"/>
    </row>
    <row r="228" spans="1:7" x14ac:dyDescent="0.2">
      <c r="A228" s="1"/>
      <c r="G228" s="30"/>
    </row>
    <row r="229" spans="1:7" x14ac:dyDescent="0.2">
      <c r="A229" s="1"/>
      <c r="G229" s="30"/>
    </row>
    <row r="230" spans="1:7" x14ac:dyDescent="0.2">
      <c r="A230" s="1"/>
      <c r="G230" s="30"/>
    </row>
    <row r="231" spans="1:7" x14ac:dyDescent="0.2">
      <c r="A231" s="1"/>
      <c r="G231" s="30"/>
    </row>
    <row r="232" spans="1:7" x14ac:dyDescent="0.2">
      <c r="A232" s="1"/>
      <c r="G232" s="30"/>
    </row>
    <row r="233" spans="1:7" x14ac:dyDescent="0.2">
      <c r="A233" s="1"/>
      <c r="G233" s="30"/>
    </row>
    <row r="234" spans="1:7" x14ac:dyDescent="0.2">
      <c r="A234" s="1"/>
      <c r="G234" s="30"/>
    </row>
    <row r="235" spans="1:7" x14ac:dyDescent="0.2">
      <c r="A235" s="1"/>
      <c r="G235" s="30"/>
    </row>
    <row r="236" spans="1:7" x14ac:dyDescent="0.2">
      <c r="A236" s="1"/>
      <c r="G236" s="30"/>
    </row>
    <row r="237" spans="1:7" x14ac:dyDescent="0.2">
      <c r="A237" s="1"/>
      <c r="G237" s="30"/>
    </row>
    <row r="238" spans="1:7" x14ac:dyDescent="0.2">
      <c r="A238" s="1"/>
      <c r="G238" s="30"/>
    </row>
    <row r="239" spans="1:7" x14ac:dyDescent="0.2">
      <c r="A239" s="1"/>
      <c r="G239" s="30"/>
    </row>
    <row r="240" spans="1:7" x14ac:dyDescent="0.2">
      <c r="A240" s="1"/>
      <c r="G240" s="30"/>
    </row>
    <row r="241" spans="1:7" x14ac:dyDescent="0.2">
      <c r="A241" s="1"/>
      <c r="G241" s="30"/>
    </row>
    <row r="242" spans="1:7" x14ac:dyDescent="0.2">
      <c r="A242" s="1"/>
      <c r="G242" s="30"/>
    </row>
    <row r="243" spans="1:7" x14ac:dyDescent="0.2">
      <c r="A243" s="1"/>
      <c r="G243" s="30"/>
    </row>
    <row r="244" spans="1:7" x14ac:dyDescent="0.2">
      <c r="A244" s="1"/>
      <c r="G244" s="30"/>
    </row>
    <row r="245" spans="1:7" x14ac:dyDescent="0.2">
      <c r="A245" s="1"/>
      <c r="G245" s="30"/>
    </row>
    <row r="246" spans="1:7" x14ac:dyDescent="0.2">
      <c r="A246" s="1"/>
      <c r="G246" s="30"/>
    </row>
    <row r="247" spans="1:7" x14ac:dyDescent="0.2">
      <c r="A247" s="1"/>
      <c r="G247" s="30"/>
    </row>
    <row r="248" spans="1:7" x14ac:dyDescent="0.2">
      <c r="A248" s="1"/>
      <c r="G248" s="30"/>
    </row>
    <row r="249" spans="1:7" x14ac:dyDescent="0.2">
      <c r="A249" s="1"/>
      <c r="G249" s="30"/>
    </row>
    <row r="250" spans="1:7" x14ac:dyDescent="0.2">
      <c r="A250" s="1"/>
      <c r="G250" s="30"/>
    </row>
    <row r="251" spans="1:7" x14ac:dyDescent="0.2">
      <c r="A251" s="1"/>
      <c r="G251" s="30"/>
    </row>
    <row r="252" spans="1:7" x14ac:dyDescent="0.2">
      <c r="A252" s="1"/>
      <c r="G252" s="30"/>
    </row>
    <row r="253" spans="1:7" x14ac:dyDescent="0.2">
      <c r="A253" s="1"/>
      <c r="G253" s="30"/>
    </row>
    <row r="254" spans="1:7" x14ac:dyDescent="0.2">
      <c r="A254" s="1"/>
      <c r="G254" s="30"/>
    </row>
    <row r="255" spans="1:7" x14ac:dyDescent="0.2">
      <c r="A255" s="1"/>
      <c r="G255" s="30"/>
    </row>
    <row r="256" spans="1:7" ht="13.5" thickBot="1" x14ac:dyDescent="0.25">
      <c r="A256" s="2"/>
      <c r="G256" s="30"/>
    </row>
    <row r="257" spans="7:7" x14ac:dyDescent="0.2">
      <c r="G257" s="30"/>
    </row>
    <row r="258" spans="7:7" x14ac:dyDescent="0.2">
      <c r="G258" s="30"/>
    </row>
    <row r="259" spans="7:7" x14ac:dyDescent="0.2">
      <c r="G259" s="30"/>
    </row>
    <row r="260" spans="7:7" x14ac:dyDescent="0.2">
      <c r="G260" s="30"/>
    </row>
    <row r="261" spans="7:7" x14ac:dyDescent="0.2">
      <c r="G261" s="30"/>
    </row>
    <row r="262" spans="7:7" x14ac:dyDescent="0.2">
      <c r="G262" s="30"/>
    </row>
    <row r="263" spans="7:7" x14ac:dyDescent="0.2">
      <c r="G263" s="30"/>
    </row>
    <row r="264" spans="7:7" x14ac:dyDescent="0.2">
      <c r="G264" s="30"/>
    </row>
    <row r="265" spans="7:7" x14ac:dyDescent="0.2">
      <c r="G265" s="30"/>
    </row>
    <row r="266" spans="7:7" x14ac:dyDescent="0.2">
      <c r="G266" s="30"/>
    </row>
    <row r="267" spans="7:7" x14ac:dyDescent="0.2">
      <c r="G267" s="30"/>
    </row>
    <row r="268" spans="7:7" x14ac:dyDescent="0.2">
      <c r="G268" s="30"/>
    </row>
    <row r="269" spans="7:7" x14ac:dyDescent="0.2">
      <c r="G269" s="30"/>
    </row>
    <row r="270" spans="7:7" x14ac:dyDescent="0.2">
      <c r="G270" s="30"/>
    </row>
    <row r="271" spans="7:7" x14ac:dyDescent="0.2">
      <c r="G271" s="30"/>
    </row>
    <row r="272" spans="7:7" x14ac:dyDescent="0.2">
      <c r="G272" s="30"/>
    </row>
    <row r="273" spans="7:7" x14ac:dyDescent="0.2">
      <c r="G273" s="30"/>
    </row>
    <row r="274" spans="7:7" x14ac:dyDescent="0.2">
      <c r="G274" s="30"/>
    </row>
    <row r="275" spans="7:7" x14ac:dyDescent="0.2">
      <c r="G275" s="30"/>
    </row>
    <row r="276" spans="7:7" x14ac:dyDescent="0.2">
      <c r="G276" s="30"/>
    </row>
    <row r="277" spans="7:7" x14ac:dyDescent="0.2">
      <c r="G277" s="30"/>
    </row>
    <row r="278" spans="7:7" x14ac:dyDescent="0.2">
      <c r="G278" s="30"/>
    </row>
    <row r="279" spans="7:7" x14ac:dyDescent="0.2">
      <c r="G279" s="30"/>
    </row>
    <row r="280" spans="7:7" x14ac:dyDescent="0.2">
      <c r="G280" s="30"/>
    </row>
    <row r="281" spans="7:7" x14ac:dyDescent="0.2">
      <c r="G281" s="30"/>
    </row>
    <row r="282" spans="7:7" x14ac:dyDescent="0.2">
      <c r="G282" s="30"/>
    </row>
    <row r="283" spans="7:7" x14ac:dyDescent="0.2">
      <c r="G283" s="30"/>
    </row>
    <row r="284" spans="7:7" x14ac:dyDescent="0.2">
      <c r="G284" s="30"/>
    </row>
    <row r="285" spans="7:7" x14ac:dyDescent="0.2">
      <c r="G285" s="30"/>
    </row>
    <row r="286" spans="7:7" x14ac:dyDescent="0.2">
      <c r="G286" s="30"/>
    </row>
    <row r="287" spans="7:7" x14ac:dyDescent="0.2">
      <c r="G287" s="30"/>
    </row>
    <row r="288" spans="7:7" x14ac:dyDescent="0.2">
      <c r="G288" s="30"/>
    </row>
    <row r="289" spans="7:7" x14ac:dyDescent="0.2">
      <c r="G289" s="30"/>
    </row>
    <row r="290" spans="7:7" x14ac:dyDescent="0.2">
      <c r="G290" s="30"/>
    </row>
    <row r="291" spans="7:7" x14ac:dyDescent="0.2">
      <c r="G291" s="30"/>
    </row>
    <row r="292" spans="7:7" x14ac:dyDescent="0.2">
      <c r="G292" s="30"/>
    </row>
    <row r="293" spans="7:7" x14ac:dyDescent="0.2">
      <c r="G293" s="30"/>
    </row>
    <row r="294" spans="7:7" x14ac:dyDescent="0.2">
      <c r="G294" s="30"/>
    </row>
    <row r="295" spans="7:7" x14ac:dyDescent="0.2">
      <c r="G295" s="30"/>
    </row>
    <row r="296" spans="7:7" x14ac:dyDescent="0.2">
      <c r="G296" s="30"/>
    </row>
    <row r="297" spans="7:7" x14ac:dyDescent="0.2">
      <c r="G297" s="30"/>
    </row>
    <row r="298" spans="7:7" x14ac:dyDescent="0.2">
      <c r="G298" s="30"/>
    </row>
    <row r="299" spans="7:7" x14ac:dyDescent="0.2">
      <c r="G299" s="30"/>
    </row>
    <row r="300" spans="7:7" x14ac:dyDescent="0.2">
      <c r="G300" s="30"/>
    </row>
    <row r="301" spans="7:7" x14ac:dyDescent="0.2">
      <c r="G301" s="30"/>
    </row>
    <row r="302" spans="7:7" x14ac:dyDescent="0.2">
      <c r="G302" s="30"/>
    </row>
    <row r="303" spans="7:7" x14ac:dyDescent="0.2">
      <c r="G303" s="30"/>
    </row>
    <row r="304" spans="7:7" x14ac:dyDescent="0.2">
      <c r="G304" s="30"/>
    </row>
    <row r="305" spans="7:7" x14ac:dyDescent="0.2">
      <c r="G305" s="30"/>
    </row>
    <row r="306" spans="7:7" x14ac:dyDescent="0.2">
      <c r="G306" s="30"/>
    </row>
    <row r="307" spans="7:7" x14ac:dyDescent="0.2">
      <c r="G307" s="30"/>
    </row>
    <row r="308" spans="7:7" x14ac:dyDescent="0.2">
      <c r="G308" s="30"/>
    </row>
    <row r="309" spans="7:7" x14ac:dyDescent="0.2">
      <c r="G309" s="30"/>
    </row>
    <row r="310" spans="7:7" x14ac:dyDescent="0.2">
      <c r="G310" s="30"/>
    </row>
    <row r="311" spans="7:7" x14ac:dyDescent="0.2">
      <c r="G311" s="30"/>
    </row>
    <row r="312" spans="7:7" x14ac:dyDescent="0.2">
      <c r="G312" s="30"/>
    </row>
    <row r="313" spans="7:7" x14ac:dyDescent="0.2">
      <c r="G313" s="30"/>
    </row>
    <row r="314" spans="7:7" x14ac:dyDescent="0.2">
      <c r="G314" s="30"/>
    </row>
    <row r="315" spans="7:7" x14ac:dyDescent="0.2">
      <c r="G315" s="30"/>
    </row>
    <row r="316" spans="7:7" x14ac:dyDescent="0.2">
      <c r="G316" s="30"/>
    </row>
    <row r="317" spans="7:7" x14ac:dyDescent="0.2">
      <c r="G317" s="30"/>
    </row>
    <row r="318" spans="7:7" x14ac:dyDescent="0.2">
      <c r="G318" s="30"/>
    </row>
    <row r="319" spans="7:7" x14ac:dyDescent="0.2">
      <c r="G319" s="30"/>
    </row>
    <row r="320" spans="7:7" x14ac:dyDescent="0.2">
      <c r="G320" s="30"/>
    </row>
    <row r="321" spans="7:7" x14ac:dyDescent="0.2">
      <c r="G321" s="30"/>
    </row>
    <row r="322" spans="7:7" x14ac:dyDescent="0.2">
      <c r="G322" s="30"/>
    </row>
    <row r="323" spans="7:7" x14ac:dyDescent="0.2">
      <c r="G323" s="30"/>
    </row>
    <row r="324" spans="7:7" x14ac:dyDescent="0.2">
      <c r="G324" s="30"/>
    </row>
    <row r="325" spans="7:7" x14ac:dyDescent="0.2">
      <c r="G325" s="30"/>
    </row>
    <row r="326" spans="7:7" x14ac:dyDescent="0.2">
      <c r="G326" s="30"/>
    </row>
    <row r="327" spans="7:7" x14ac:dyDescent="0.2">
      <c r="G327" s="30"/>
    </row>
    <row r="328" spans="7:7" x14ac:dyDescent="0.2">
      <c r="G328" s="30"/>
    </row>
    <row r="329" spans="7:7" x14ac:dyDescent="0.2">
      <c r="G329" s="30"/>
    </row>
    <row r="330" spans="7:7" x14ac:dyDescent="0.2">
      <c r="G330" s="30"/>
    </row>
    <row r="331" spans="7:7" x14ac:dyDescent="0.2">
      <c r="G331" s="30"/>
    </row>
    <row r="332" spans="7:7" x14ac:dyDescent="0.2">
      <c r="G332" s="30"/>
    </row>
    <row r="333" spans="7:7" x14ac:dyDescent="0.2">
      <c r="G333" s="30"/>
    </row>
    <row r="334" spans="7:7" x14ac:dyDescent="0.2">
      <c r="G334" s="30"/>
    </row>
    <row r="335" spans="7:7" x14ac:dyDescent="0.2">
      <c r="G335" s="30"/>
    </row>
    <row r="336" spans="7:7" x14ac:dyDescent="0.2">
      <c r="G336" s="30"/>
    </row>
    <row r="337" spans="7:7" x14ac:dyDescent="0.2">
      <c r="G337" s="30"/>
    </row>
    <row r="338" spans="7:7" x14ac:dyDescent="0.2">
      <c r="G338" s="30"/>
    </row>
    <row r="339" spans="7:7" x14ac:dyDescent="0.2">
      <c r="G339" s="30"/>
    </row>
    <row r="340" spans="7:7" x14ac:dyDescent="0.2">
      <c r="G340" s="30"/>
    </row>
    <row r="341" spans="7:7" x14ac:dyDescent="0.2">
      <c r="G341" s="30"/>
    </row>
    <row r="342" spans="7:7" x14ac:dyDescent="0.2">
      <c r="G342" s="30"/>
    </row>
    <row r="343" spans="7:7" x14ac:dyDescent="0.2">
      <c r="G343" s="30"/>
    </row>
    <row r="344" spans="7:7" x14ac:dyDescent="0.2">
      <c r="G344" s="30"/>
    </row>
    <row r="345" spans="7:7" x14ac:dyDescent="0.2">
      <c r="G345" s="30"/>
    </row>
    <row r="346" spans="7:7" x14ac:dyDescent="0.2">
      <c r="G346" s="30"/>
    </row>
    <row r="347" spans="7:7" x14ac:dyDescent="0.2">
      <c r="G347" s="30"/>
    </row>
    <row r="348" spans="7:7" x14ac:dyDescent="0.2">
      <c r="G348" s="30"/>
    </row>
    <row r="349" spans="7:7" x14ac:dyDescent="0.2">
      <c r="G349" s="30"/>
    </row>
    <row r="350" spans="7:7" x14ac:dyDescent="0.2">
      <c r="G350" s="30"/>
    </row>
    <row r="351" spans="7:7" x14ac:dyDescent="0.2">
      <c r="G351" s="30"/>
    </row>
    <row r="352" spans="7:7" x14ac:dyDescent="0.2">
      <c r="G352" s="30"/>
    </row>
    <row r="353" spans="7:7" x14ac:dyDescent="0.2">
      <c r="G353" s="30"/>
    </row>
    <row r="354" spans="7:7" x14ac:dyDescent="0.2">
      <c r="G354" s="30"/>
    </row>
    <row r="355" spans="7:7" x14ac:dyDescent="0.2">
      <c r="G355" s="30"/>
    </row>
    <row r="356" spans="7:7" x14ac:dyDescent="0.2">
      <c r="G356" s="30"/>
    </row>
    <row r="357" spans="7:7" x14ac:dyDescent="0.2">
      <c r="G357" s="30"/>
    </row>
    <row r="358" spans="7:7" x14ac:dyDescent="0.2">
      <c r="G358" s="30"/>
    </row>
    <row r="359" spans="7:7" x14ac:dyDescent="0.2">
      <c r="G359" s="30"/>
    </row>
    <row r="360" spans="7:7" x14ac:dyDescent="0.2">
      <c r="G360" s="30"/>
    </row>
    <row r="361" spans="7:7" x14ac:dyDescent="0.2">
      <c r="G361" s="30"/>
    </row>
    <row r="362" spans="7:7" x14ac:dyDescent="0.2">
      <c r="G362" s="30"/>
    </row>
    <row r="363" spans="7:7" x14ac:dyDescent="0.2">
      <c r="G363" s="30"/>
    </row>
    <row r="364" spans="7:7" x14ac:dyDescent="0.2">
      <c r="G364" s="30"/>
    </row>
    <row r="365" spans="7:7" x14ac:dyDescent="0.2">
      <c r="G365" s="30"/>
    </row>
    <row r="366" spans="7:7" x14ac:dyDescent="0.2">
      <c r="G366" s="30"/>
    </row>
    <row r="367" spans="7:7" x14ac:dyDescent="0.2">
      <c r="G367" s="30"/>
    </row>
    <row r="368" spans="7:7" x14ac:dyDescent="0.2">
      <c r="G368" s="30"/>
    </row>
    <row r="369" spans="7:7" x14ac:dyDescent="0.2">
      <c r="G369" s="30"/>
    </row>
    <row r="370" spans="7:7" x14ac:dyDescent="0.2">
      <c r="G370" s="30"/>
    </row>
    <row r="371" spans="7:7" x14ac:dyDescent="0.2">
      <c r="G371" s="30"/>
    </row>
    <row r="372" spans="7:7" x14ac:dyDescent="0.2">
      <c r="G372" s="30"/>
    </row>
    <row r="373" spans="7:7" x14ac:dyDescent="0.2">
      <c r="G373" s="30"/>
    </row>
    <row r="374" spans="7:7" x14ac:dyDescent="0.2">
      <c r="G374" s="30"/>
    </row>
    <row r="375" spans="7:7" x14ac:dyDescent="0.2">
      <c r="G375" s="30"/>
    </row>
    <row r="376" spans="7:7" x14ac:dyDescent="0.2">
      <c r="G376" s="30"/>
    </row>
    <row r="377" spans="7:7" x14ac:dyDescent="0.2">
      <c r="G377" s="30"/>
    </row>
    <row r="378" spans="7:7" x14ac:dyDescent="0.2">
      <c r="G378" s="30"/>
    </row>
    <row r="379" spans="7:7" x14ac:dyDescent="0.2">
      <c r="G379" s="30"/>
    </row>
    <row r="380" spans="7:7" x14ac:dyDescent="0.2">
      <c r="G380" s="30"/>
    </row>
    <row r="381" spans="7:7" x14ac:dyDescent="0.2">
      <c r="G381" s="30"/>
    </row>
    <row r="382" spans="7:7" x14ac:dyDescent="0.2">
      <c r="G382" s="30"/>
    </row>
    <row r="383" spans="7:7" x14ac:dyDescent="0.2">
      <c r="G383" s="30"/>
    </row>
    <row r="384" spans="7:7" x14ac:dyDescent="0.2">
      <c r="G384" s="30"/>
    </row>
    <row r="385" spans="7:7" x14ac:dyDescent="0.2">
      <c r="G385" s="30"/>
    </row>
    <row r="386" spans="7:7" x14ac:dyDescent="0.2">
      <c r="G386" s="30"/>
    </row>
    <row r="387" spans="7:7" x14ac:dyDescent="0.2">
      <c r="G387" s="30"/>
    </row>
    <row r="388" spans="7:7" x14ac:dyDescent="0.2">
      <c r="G388" s="30"/>
    </row>
    <row r="389" spans="7:7" x14ac:dyDescent="0.2">
      <c r="G389" s="30"/>
    </row>
    <row r="390" spans="7:7" x14ac:dyDescent="0.2">
      <c r="G390" s="30"/>
    </row>
    <row r="391" spans="7:7" x14ac:dyDescent="0.2">
      <c r="G391" s="30"/>
    </row>
    <row r="392" spans="7:7" x14ac:dyDescent="0.2">
      <c r="G392" s="30"/>
    </row>
    <row r="393" spans="7:7" x14ac:dyDescent="0.2">
      <c r="G393" s="30"/>
    </row>
    <row r="394" spans="7:7" x14ac:dyDescent="0.2">
      <c r="G394" s="30"/>
    </row>
    <row r="395" spans="7:7" x14ac:dyDescent="0.2">
      <c r="G395" s="30"/>
    </row>
    <row r="396" spans="7:7" x14ac:dyDescent="0.2">
      <c r="G396" s="30"/>
    </row>
    <row r="397" spans="7:7" x14ac:dyDescent="0.2">
      <c r="G397" s="30"/>
    </row>
    <row r="398" spans="7:7" x14ac:dyDescent="0.2">
      <c r="G398" s="30"/>
    </row>
    <row r="399" spans="7:7" x14ac:dyDescent="0.2">
      <c r="G399" s="30"/>
    </row>
    <row r="400" spans="7:7" x14ac:dyDescent="0.2">
      <c r="G400" s="30"/>
    </row>
    <row r="401" spans="7:7" x14ac:dyDescent="0.2">
      <c r="G401" s="30"/>
    </row>
    <row r="402" spans="7:7" x14ac:dyDescent="0.2">
      <c r="G402" s="30"/>
    </row>
    <row r="403" spans="7:7" x14ac:dyDescent="0.2">
      <c r="G403" s="30"/>
    </row>
    <row r="404" spans="7:7" x14ac:dyDescent="0.2">
      <c r="G404" s="30"/>
    </row>
    <row r="405" spans="7:7" x14ac:dyDescent="0.2">
      <c r="G405" s="30"/>
    </row>
    <row r="406" spans="7:7" x14ac:dyDescent="0.2">
      <c r="G406" s="30"/>
    </row>
    <row r="407" spans="7:7" x14ac:dyDescent="0.2">
      <c r="G407" s="30"/>
    </row>
    <row r="408" spans="7:7" x14ac:dyDescent="0.2">
      <c r="G408" s="30"/>
    </row>
    <row r="409" spans="7:7" x14ac:dyDescent="0.2">
      <c r="G409" s="30"/>
    </row>
    <row r="410" spans="7:7" x14ac:dyDescent="0.2">
      <c r="G410" s="30"/>
    </row>
    <row r="411" spans="7:7" x14ac:dyDescent="0.2">
      <c r="G411" s="30"/>
    </row>
    <row r="412" spans="7:7" x14ac:dyDescent="0.2">
      <c r="G412" s="30"/>
    </row>
    <row r="413" spans="7:7" x14ac:dyDescent="0.2">
      <c r="G413" s="30"/>
    </row>
    <row r="414" spans="7:7" x14ac:dyDescent="0.2">
      <c r="G414" s="30"/>
    </row>
    <row r="415" spans="7:7" x14ac:dyDescent="0.2">
      <c r="G415" s="30"/>
    </row>
    <row r="416" spans="7:7" x14ac:dyDescent="0.2">
      <c r="G416" s="30"/>
    </row>
    <row r="417" spans="7:7" x14ac:dyDescent="0.2">
      <c r="G417" s="30"/>
    </row>
    <row r="418" spans="7:7" x14ac:dyDescent="0.2">
      <c r="G418" s="30"/>
    </row>
    <row r="419" spans="7:7" x14ac:dyDescent="0.2">
      <c r="G419" s="30"/>
    </row>
    <row r="420" spans="7:7" x14ac:dyDescent="0.2">
      <c r="G420" s="30"/>
    </row>
    <row r="421" spans="7:7" x14ac:dyDescent="0.2">
      <c r="G421" s="30"/>
    </row>
    <row r="422" spans="7:7" x14ac:dyDescent="0.2">
      <c r="G422" s="30"/>
    </row>
    <row r="423" spans="7:7" x14ac:dyDescent="0.2">
      <c r="G423" s="30"/>
    </row>
    <row r="424" spans="7:7" x14ac:dyDescent="0.2">
      <c r="G424" s="30"/>
    </row>
    <row r="425" spans="7:7" x14ac:dyDescent="0.2">
      <c r="G425" s="30"/>
    </row>
    <row r="426" spans="7:7" x14ac:dyDescent="0.2">
      <c r="G426" s="30"/>
    </row>
    <row r="427" spans="7:7" x14ac:dyDescent="0.2">
      <c r="G427" s="30"/>
    </row>
    <row r="428" spans="7:7" x14ac:dyDescent="0.2">
      <c r="G428" s="30"/>
    </row>
    <row r="429" spans="7:7" x14ac:dyDescent="0.2">
      <c r="G429" s="30"/>
    </row>
    <row r="430" spans="7:7" x14ac:dyDescent="0.2">
      <c r="G430" s="30"/>
    </row>
    <row r="431" spans="7:7" x14ac:dyDescent="0.2">
      <c r="G431" s="30"/>
    </row>
    <row r="432" spans="7:7" x14ac:dyDescent="0.2">
      <c r="G432" s="30"/>
    </row>
    <row r="433" spans="7:7" x14ac:dyDescent="0.2">
      <c r="G433" s="30"/>
    </row>
    <row r="434" spans="7:7" x14ac:dyDescent="0.2">
      <c r="G434" s="30"/>
    </row>
    <row r="435" spans="7:7" x14ac:dyDescent="0.2">
      <c r="G435" s="30"/>
    </row>
    <row r="436" spans="7:7" x14ac:dyDescent="0.2">
      <c r="G436" s="30"/>
    </row>
    <row r="437" spans="7:7" x14ac:dyDescent="0.2">
      <c r="G437" s="30"/>
    </row>
    <row r="438" spans="7:7" x14ac:dyDescent="0.2">
      <c r="G438" s="30"/>
    </row>
    <row r="439" spans="7:7" x14ac:dyDescent="0.2">
      <c r="G439" s="30"/>
    </row>
    <row r="440" spans="7:7" x14ac:dyDescent="0.2">
      <c r="G440" s="30"/>
    </row>
    <row r="441" spans="7:7" x14ac:dyDescent="0.2">
      <c r="G441" s="30"/>
    </row>
    <row r="442" spans="7:7" x14ac:dyDescent="0.2">
      <c r="G442" s="30"/>
    </row>
    <row r="443" spans="7:7" x14ac:dyDescent="0.2">
      <c r="G443" s="30"/>
    </row>
    <row r="444" spans="7:7" x14ac:dyDescent="0.2">
      <c r="G444" s="30"/>
    </row>
    <row r="445" spans="7:7" x14ac:dyDescent="0.2">
      <c r="G445" s="30"/>
    </row>
    <row r="446" spans="7:7" x14ac:dyDescent="0.2">
      <c r="G446" s="30"/>
    </row>
    <row r="447" spans="7:7" x14ac:dyDescent="0.2">
      <c r="G447" s="30"/>
    </row>
    <row r="448" spans="7:7" x14ac:dyDescent="0.2">
      <c r="G448" s="30"/>
    </row>
    <row r="449" spans="7:7" x14ac:dyDescent="0.2">
      <c r="G449" s="30"/>
    </row>
    <row r="450" spans="7:7" x14ac:dyDescent="0.2">
      <c r="G450" s="30"/>
    </row>
    <row r="451" spans="7:7" x14ac:dyDescent="0.2">
      <c r="G451" s="30"/>
    </row>
    <row r="452" spans="7:7" x14ac:dyDescent="0.2">
      <c r="G452" s="30"/>
    </row>
    <row r="453" spans="7:7" x14ac:dyDescent="0.2">
      <c r="G453" s="30"/>
    </row>
    <row r="454" spans="7:7" x14ac:dyDescent="0.2">
      <c r="G454" s="30"/>
    </row>
    <row r="455" spans="7:7" x14ac:dyDescent="0.2">
      <c r="G455" s="30"/>
    </row>
    <row r="456" spans="7:7" x14ac:dyDescent="0.2">
      <c r="G456" s="30"/>
    </row>
    <row r="457" spans="7:7" x14ac:dyDescent="0.2">
      <c r="G457" s="30"/>
    </row>
    <row r="458" spans="7:7" x14ac:dyDescent="0.2">
      <c r="G458" s="30"/>
    </row>
    <row r="459" spans="7:7" x14ac:dyDescent="0.2">
      <c r="G459" s="30"/>
    </row>
    <row r="460" spans="7:7" x14ac:dyDescent="0.2">
      <c r="G460" s="30"/>
    </row>
    <row r="461" spans="7:7" x14ac:dyDescent="0.2">
      <c r="G461" s="30"/>
    </row>
    <row r="462" spans="7:7" x14ac:dyDescent="0.2">
      <c r="G462" s="30"/>
    </row>
    <row r="463" spans="7:7" x14ac:dyDescent="0.2">
      <c r="G463" s="30"/>
    </row>
    <row r="464" spans="7:7" x14ac:dyDescent="0.2">
      <c r="G464" s="30"/>
    </row>
    <row r="465" spans="7:7" x14ac:dyDescent="0.2">
      <c r="G465" s="30"/>
    </row>
    <row r="466" spans="7:7" x14ac:dyDescent="0.2">
      <c r="G466" s="30"/>
    </row>
    <row r="467" spans="7:7" x14ac:dyDescent="0.2">
      <c r="G467" s="30"/>
    </row>
    <row r="468" spans="7:7" x14ac:dyDescent="0.2">
      <c r="G468" s="30"/>
    </row>
    <row r="469" spans="7:7" x14ac:dyDescent="0.2">
      <c r="G469" s="30"/>
    </row>
    <row r="470" spans="7:7" x14ac:dyDescent="0.2">
      <c r="G470" s="30"/>
    </row>
    <row r="471" spans="7:7" x14ac:dyDescent="0.2">
      <c r="G471" s="30"/>
    </row>
    <row r="472" spans="7:7" x14ac:dyDescent="0.2">
      <c r="G472" s="30"/>
    </row>
    <row r="473" spans="7:7" x14ac:dyDescent="0.2">
      <c r="G473" s="30"/>
    </row>
    <row r="474" spans="7:7" x14ac:dyDescent="0.2">
      <c r="G474" s="30"/>
    </row>
    <row r="475" spans="7:7" x14ac:dyDescent="0.2">
      <c r="G475" s="30"/>
    </row>
    <row r="476" spans="7:7" x14ac:dyDescent="0.2">
      <c r="G476" s="30"/>
    </row>
    <row r="477" spans="7:7" x14ac:dyDescent="0.2">
      <c r="G477" s="30"/>
    </row>
    <row r="478" spans="7:7" x14ac:dyDescent="0.2">
      <c r="G478" s="30"/>
    </row>
    <row r="479" spans="7:7" x14ac:dyDescent="0.2">
      <c r="G479" s="30"/>
    </row>
    <row r="480" spans="7:7" x14ac:dyDescent="0.2">
      <c r="G480" s="30"/>
    </row>
    <row r="481" spans="7:7" x14ac:dyDescent="0.2">
      <c r="G481" s="30"/>
    </row>
    <row r="482" spans="7:7" x14ac:dyDescent="0.2">
      <c r="G482" s="30"/>
    </row>
    <row r="483" spans="7:7" x14ac:dyDescent="0.2">
      <c r="G483" s="30"/>
    </row>
    <row r="484" spans="7:7" x14ac:dyDescent="0.2">
      <c r="G484" s="30"/>
    </row>
    <row r="485" spans="7:7" x14ac:dyDescent="0.2">
      <c r="G485" s="30"/>
    </row>
    <row r="486" spans="7:7" x14ac:dyDescent="0.2">
      <c r="G486" s="30"/>
    </row>
    <row r="487" spans="7:7" x14ac:dyDescent="0.2">
      <c r="G487" s="30"/>
    </row>
    <row r="488" spans="7:7" x14ac:dyDescent="0.2">
      <c r="G488" s="30"/>
    </row>
    <row r="489" spans="7:7" x14ac:dyDescent="0.2">
      <c r="G489" s="30"/>
    </row>
    <row r="490" spans="7:7" x14ac:dyDescent="0.2">
      <c r="G490" s="30"/>
    </row>
    <row r="491" spans="7:7" x14ac:dyDescent="0.2">
      <c r="G491" s="30"/>
    </row>
    <row r="492" spans="7:7" x14ac:dyDescent="0.2">
      <c r="G492" s="30"/>
    </row>
    <row r="493" spans="7:7" x14ac:dyDescent="0.2">
      <c r="G493" s="30"/>
    </row>
    <row r="494" spans="7:7" x14ac:dyDescent="0.2">
      <c r="G494" s="30"/>
    </row>
    <row r="495" spans="7:7" x14ac:dyDescent="0.2">
      <c r="G495" s="30"/>
    </row>
    <row r="496" spans="7:7" x14ac:dyDescent="0.2">
      <c r="G496" s="30"/>
    </row>
    <row r="497" spans="7:7" x14ac:dyDescent="0.2">
      <c r="G497" s="30"/>
    </row>
    <row r="498" spans="7:7" x14ac:dyDescent="0.2">
      <c r="G498" s="30"/>
    </row>
    <row r="499" spans="7:7" x14ac:dyDescent="0.2">
      <c r="G499" s="30"/>
    </row>
    <row r="500" spans="7:7" x14ac:dyDescent="0.2">
      <c r="G500" s="30"/>
    </row>
    <row r="501" spans="7:7" x14ac:dyDescent="0.2">
      <c r="G501" s="30"/>
    </row>
    <row r="502" spans="7:7" x14ac:dyDescent="0.2">
      <c r="G502" s="30"/>
    </row>
    <row r="503" spans="7:7" x14ac:dyDescent="0.2">
      <c r="G503" s="30"/>
    </row>
    <row r="504" spans="7:7" x14ac:dyDescent="0.2">
      <c r="G504" s="30"/>
    </row>
    <row r="505" spans="7:7" x14ac:dyDescent="0.2">
      <c r="G505" s="30"/>
    </row>
    <row r="506" spans="7:7" x14ac:dyDescent="0.2">
      <c r="G506" s="30"/>
    </row>
    <row r="507" spans="7:7" x14ac:dyDescent="0.2">
      <c r="G507" s="30"/>
    </row>
    <row r="508" spans="7:7" x14ac:dyDescent="0.2">
      <c r="G508" s="30"/>
    </row>
    <row r="509" spans="7:7" x14ac:dyDescent="0.2">
      <c r="G509" s="30"/>
    </row>
    <row r="510" spans="7:7" x14ac:dyDescent="0.2">
      <c r="G510" s="30"/>
    </row>
    <row r="511" spans="7:7" x14ac:dyDescent="0.2">
      <c r="G511" s="30"/>
    </row>
    <row r="512" spans="7:7" x14ac:dyDescent="0.2">
      <c r="G512" s="30"/>
    </row>
    <row r="513" spans="7:7" x14ac:dyDescent="0.2">
      <c r="G513" s="30"/>
    </row>
    <row r="514" spans="7:7" x14ac:dyDescent="0.2">
      <c r="G514" s="30"/>
    </row>
    <row r="515" spans="7:7" x14ac:dyDescent="0.2">
      <c r="G515" s="30"/>
    </row>
    <row r="516" spans="7:7" x14ac:dyDescent="0.2">
      <c r="G516" s="30"/>
    </row>
    <row r="517" spans="7:7" x14ac:dyDescent="0.2">
      <c r="G517" s="30"/>
    </row>
    <row r="518" spans="7:7" x14ac:dyDescent="0.2">
      <c r="G518" s="30"/>
    </row>
    <row r="519" spans="7:7" x14ac:dyDescent="0.2">
      <c r="G519" s="30"/>
    </row>
    <row r="520" spans="7:7" x14ac:dyDescent="0.2">
      <c r="G520" s="30"/>
    </row>
    <row r="521" spans="7:7" x14ac:dyDescent="0.2">
      <c r="G521" s="30"/>
    </row>
    <row r="522" spans="7:7" x14ac:dyDescent="0.2">
      <c r="G522" s="30"/>
    </row>
    <row r="523" spans="7:7" x14ac:dyDescent="0.2">
      <c r="G523" s="30"/>
    </row>
    <row r="524" spans="7:7" x14ac:dyDescent="0.2">
      <c r="G524" s="30"/>
    </row>
    <row r="525" spans="7:7" x14ac:dyDescent="0.2">
      <c r="G525" s="30"/>
    </row>
    <row r="526" spans="7:7" x14ac:dyDescent="0.2">
      <c r="G526" s="30"/>
    </row>
    <row r="527" spans="7:7" x14ac:dyDescent="0.2">
      <c r="G527" s="30"/>
    </row>
    <row r="528" spans="7:7" x14ac:dyDescent="0.2">
      <c r="G528" s="30"/>
    </row>
    <row r="529" spans="7:7" x14ac:dyDescent="0.2">
      <c r="G529" s="30"/>
    </row>
    <row r="530" spans="7:7" x14ac:dyDescent="0.2">
      <c r="G530" s="30"/>
    </row>
    <row r="531" spans="7:7" x14ac:dyDescent="0.2">
      <c r="G531" s="30"/>
    </row>
    <row r="532" spans="7:7" x14ac:dyDescent="0.2">
      <c r="G532" s="30"/>
    </row>
    <row r="533" spans="7:7" x14ac:dyDescent="0.2">
      <c r="G533" s="30"/>
    </row>
    <row r="534" spans="7:7" x14ac:dyDescent="0.2">
      <c r="G534" s="30"/>
    </row>
    <row r="535" spans="7:7" x14ac:dyDescent="0.2">
      <c r="G535" s="30"/>
    </row>
    <row r="536" spans="7:7" x14ac:dyDescent="0.2">
      <c r="G536" s="30"/>
    </row>
    <row r="537" spans="7:7" x14ac:dyDescent="0.2">
      <c r="G537" s="30"/>
    </row>
    <row r="538" spans="7:7" x14ac:dyDescent="0.2">
      <c r="G538" s="30"/>
    </row>
    <row r="539" spans="7:7" x14ac:dyDescent="0.2">
      <c r="G539" s="30"/>
    </row>
    <row r="540" spans="7:7" x14ac:dyDescent="0.2">
      <c r="G540" s="30"/>
    </row>
    <row r="541" spans="7:7" x14ac:dyDescent="0.2">
      <c r="G541" s="30"/>
    </row>
    <row r="542" spans="7:7" x14ac:dyDescent="0.2">
      <c r="G542" s="30"/>
    </row>
    <row r="543" spans="7:7" x14ac:dyDescent="0.2">
      <c r="G543" s="30"/>
    </row>
    <row r="544" spans="7:7" x14ac:dyDescent="0.2">
      <c r="G544" s="30"/>
    </row>
    <row r="545" spans="7:7" x14ac:dyDescent="0.2">
      <c r="G545" s="30"/>
    </row>
    <row r="546" spans="7:7" x14ac:dyDescent="0.2">
      <c r="G546" s="30"/>
    </row>
    <row r="547" spans="7:7" x14ac:dyDescent="0.2">
      <c r="G547" s="30"/>
    </row>
    <row r="548" spans="7:7" x14ac:dyDescent="0.2">
      <c r="G548" s="30"/>
    </row>
    <row r="549" spans="7:7" x14ac:dyDescent="0.2">
      <c r="G549" s="30"/>
    </row>
    <row r="550" spans="7:7" x14ac:dyDescent="0.2">
      <c r="G550" s="30"/>
    </row>
    <row r="551" spans="7:7" x14ac:dyDescent="0.2">
      <c r="G551" s="30"/>
    </row>
    <row r="552" spans="7:7" x14ac:dyDescent="0.2">
      <c r="G552" s="30"/>
    </row>
    <row r="553" spans="7:7" x14ac:dyDescent="0.2">
      <c r="G553" s="30"/>
    </row>
    <row r="554" spans="7:7" x14ac:dyDescent="0.2">
      <c r="G554" s="30"/>
    </row>
    <row r="555" spans="7:7" x14ac:dyDescent="0.2">
      <c r="G555" s="30"/>
    </row>
    <row r="556" spans="7:7" x14ac:dyDescent="0.2">
      <c r="G556" s="30"/>
    </row>
    <row r="557" spans="7:7" x14ac:dyDescent="0.2">
      <c r="G557" s="30"/>
    </row>
    <row r="558" spans="7:7" x14ac:dyDescent="0.2">
      <c r="G558" s="30"/>
    </row>
    <row r="559" spans="7:7" x14ac:dyDescent="0.2">
      <c r="G559" s="30"/>
    </row>
    <row r="560" spans="7:7" x14ac:dyDescent="0.2">
      <c r="G560" s="30"/>
    </row>
    <row r="561" spans="7:7" x14ac:dyDescent="0.2">
      <c r="G561" s="30"/>
    </row>
    <row r="562" spans="7:7" x14ac:dyDescent="0.2">
      <c r="G562" s="30"/>
    </row>
    <row r="563" spans="7:7" x14ac:dyDescent="0.2">
      <c r="G563" s="30"/>
    </row>
    <row r="564" spans="7:7" x14ac:dyDescent="0.2">
      <c r="G564" s="30"/>
    </row>
    <row r="565" spans="7:7" x14ac:dyDescent="0.2">
      <c r="G565" s="30"/>
    </row>
    <row r="566" spans="7:7" x14ac:dyDescent="0.2">
      <c r="G566" s="30"/>
    </row>
    <row r="567" spans="7:7" x14ac:dyDescent="0.2">
      <c r="G567" s="30"/>
    </row>
    <row r="568" spans="7:7" x14ac:dyDescent="0.2">
      <c r="G568" s="30"/>
    </row>
    <row r="569" spans="7:7" x14ac:dyDescent="0.2">
      <c r="G569" s="30"/>
    </row>
    <row r="570" spans="7:7" x14ac:dyDescent="0.2">
      <c r="G570" s="30"/>
    </row>
    <row r="571" spans="7:7" x14ac:dyDescent="0.2">
      <c r="G571" s="30"/>
    </row>
  </sheetData>
  <sheetProtection sheet="1" objects="1" scenarios="1" selectLockedCells="1"/>
  <mergeCells count="9">
    <mergeCell ref="A63:I63"/>
    <mergeCell ref="A67:I67"/>
    <mergeCell ref="A71:I71"/>
    <mergeCell ref="A1:I1"/>
    <mergeCell ref="A2:I2"/>
    <mergeCell ref="A49:I49"/>
    <mergeCell ref="A47:H47"/>
    <mergeCell ref="H5:I6"/>
    <mergeCell ref="C6:E6"/>
  </mergeCells>
  <printOptions gridLinesSet="0"/>
  <pageMargins left="0.5" right="0.5" top="0.5" bottom="0.5" header="0" footer="0"/>
  <pageSetup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8"/>
  <sheetViews>
    <sheetView showGridLines="0" zoomScaleNormal="100" workbookViewId="0">
      <selection activeCell="B39" sqref="B39"/>
    </sheetView>
  </sheetViews>
  <sheetFormatPr defaultRowHeight="12.75" x14ac:dyDescent="0.2"/>
  <cols>
    <col min="1" max="1" width="7.7109375" customWidth="1"/>
    <col min="2" max="2" width="9.7109375" customWidth="1"/>
    <col min="3" max="3" width="6.85546875" customWidth="1"/>
    <col min="4" max="4" width="3.28515625" style="30" customWidth="1"/>
    <col min="5" max="5" width="7.140625" style="30" customWidth="1"/>
    <col min="6" max="7" width="9.7109375" customWidth="1"/>
    <col min="8" max="8" width="10.85546875" customWidth="1"/>
    <col min="9" max="9" width="29.28515625" customWidth="1"/>
  </cols>
  <sheetData>
    <row r="1" spans="1:9" ht="18" x14ac:dyDescent="0.25">
      <c r="A1" s="229" t="s">
        <v>0</v>
      </c>
      <c r="B1" s="229"/>
      <c r="C1" s="229"/>
      <c r="D1" s="229"/>
      <c r="E1" s="229"/>
      <c r="F1" s="229"/>
      <c r="G1" s="229"/>
      <c r="H1" s="229"/>
      <c r="I1" s="229"/>
    </row>
    <row r="2" spans="1:9" ht="18" x14ac:dyDescent="0.25">
      <c r="A2" s="229" t="s">
        <v>1</v>
      </c>
      <c r="B2" s="229"/>
      <c r="C2" s="229"/>
      <c r="D2" s="229"/>
      <c r="E2" s="229"/>
      <c r="F2" s="229"/>
      <c r="G2" s="229"/>
      <c r="H2" s="229"/>
      <c r="I2" s="229"/>
    </row>
    <row r="4" spans="1:9" ht="15" x14ac:dyDescent="0.2">
      <c r="A4" s="4" t="s">
        <v>2</v>
      </c>
      <c r="B4" s="124" t="str">
        <f>'EMPLOYEE INFO'!D18</f>
        <v>Michael Bingham</v>
      </c>
      <c r="C4" s="50"/>
      <c r="D4" s="31"/>
      <c r="E4" s="31"/>
      <c r="F4" s="8" t="s">
        <v>3</v>
      </c>
      <c r="G4" s="125" t="str">
        <f>'EMPLOYEE INFO'!D19</f>
        <v>Controller</v>
      </c>
      <c r="H4" s="9"/>
      <c r="I4" s="9"/>
    </row>
    <row r="5" spans="1:9" x14ac:dyDescent="0.2">
      <c r="H5" s="241" t="str">
        <f>'EMPLOYEE INFO'!D20</f>
        <v>Business Office</v>
      </c>
      <c r="I5" s="241"/>
    </row>
    <row r="6" spans="1:9" ht="15" x14ac:dyDescent="0.2">
      <c r="A6" s="4" t="s">
        <v>4</v>
      </c>
      <c r="B6" s="4"/>
      <c r="C6" s="243"/>
      <c r="D6" s="243"/>
      <c r="E6" s="243"/>
      <c r="F6" s="4" t="s">
        <v>5</v>
      </c>
      <c r="G6" s="4"/>
      <c r="H6" s="242"/>
      <c r="I6" s="242"/>
    </row>
    <row r="8" spans="1:9" ht="15" x14ac:dyDescent="0.2">
      <c r="A8" t="s">
        <v>6</v>
      </c>
      <c r="D8"/>
      <c r="E8" s="92"/>
      <c r="F8" s="3"/>
      <c r="H8" t="s">
        <v>7</v>
      </c>
    </row>
    <row r="9" spans="1:9" ht="13.5" thickBot="1" x14ac:dyDescent="0.25"/>
    <row r="10" spans="1:9" ht="13.5" thickTop="1" x14ac:dyDescent="0.2">
      <c r="A10" s="24" t="s">
        <v>8</v>
      </c>
      <c r="B10" s="22"/>
      <c r="C10" s="22"/>
      <c r="D10" s="32"/>
      <c r="E10" s="32"/>
      <c r="F10" s="22"/>
      <c r="G10" s="22"/>
      <c r="H10" s="22"/>
      <c r="I10" s="23"/>
    </row>
    <row r="11" spans="1:9" x14ac:dyDescent="0.2">
      <c r="A11" s="25"/>
      <c r="B11" s="64" t="s">
        <v>76</v>
      </c>
      <c r="C11" s="64"/>
      <c r="D11" s="33"/>
      <c r="E11" s="33"/>
      <c r="F11" s="3"/>
      <c r="G11" s="3"/>
      <c r="H11" s="3"/>
      <c r="I11" s="16"/>
    </row>
    <row r="12" spans="1:9" x14ac:dyDescent="0.2">
      <c r="A12" s="26"/>
      <c r="B12" s="65" t="s">
        <v>25</v>
      </c>
      <c r="C12" s="65"/>
      <c r="D12" s="31"/>
      <c r="E12" s="31"/>
      <c r="F12" s="4"/>
      <c r="G12" s="4"/>
      <c r="H12" s="4"/>
      <c r="I12" s="19"/>
    </row>
    <row r="13" spans="1:9" x14ac:dyDescent="0.2">
      <c r="A13" s="27"/>
      <c r="B13" s="47" t="s">
        <v>9</v>
      </c>
      <c r="C13" s="36"/>
      <c r="D13" s="38"/>
      <c r="E13" s="69"/>
      <c r="F13" s="5"/>
      <c r="G13" s="5"/>
      <c r="H13" s="18"/>
      <c r="I13" s="16"/>
    </row>
    <row r="14" spans="1:9" ht="13.5" thickBot="1" x14ac:dyDescent="0.25">
      <c r="A14" s="28" t="s">
        <v>11</v>
      </c>
      <c r="B14" s="48" t="s">
        <v>12</v>
      </c>
      <c r="C14" s="230" t="s">
        <v>13</v>
      </c>
      <c r="D14" s="231"/>
      <c r="E14" s="70"/>
      <c r="F14" s="6" t="s">
        <v>16</v>
      </c>
      <c r="G14" s="63" t="s">
        <v>15</v>
      </c>
      <c r="H14" s="71" t="s">
        <v>17</v>
      </c>
      <c r="I14" s="60" t="s">
        <v>18</v>
      </c>
    </row>
    <row r="15" spans="1:9" ht="14.25" thickTop="1" thickBot="1" x14ac:dyDescent="0.25">
      <c r="A15" s="94" t="s">
        <v>26</v>
      </c>
      <c r="B15" s="189"/>
      <c r="C15" s="189"/>
      <c r="D15" s="190"/>
      <c r="E15" s="97"/>
      <c r="F15" s="197"/>
      <c r="G15" s="146"/>
      <c r="H15" s="196"/>
      <c r="I15" s="195"/>
    </row>
    <row r="16" spans="1:9" ht="15.75" thickTop="1" x14ac:dyDescent="0.2">
      <c r="A16" s="154">
        <v>1</v>
      </c>
      <c r="B16" s="191"/>
      <c r="C16" s="192"/>
      <c r="D16" s="193"/>
      <c r="E16" s="155"/>
      <c r="F16" s="180"/>
      <c r="G16" s="147"/>
      <c r="H16" s="140"/>
      <c r="I16" s="183"/>
    </row>
    <row r="17" spans="1:9" ht="15" x14ac:dyDescent="0.2">
      <c r="A17" s="74">
        <v>2</v>
      </c>
      <c r="B17" s="162">
        <v>8</v>
      </c>
      <c r="C17" s="163"/>
      <c r="D17" s="165"/>
      <c r="E17" s="49"/>
      <c r="F17" s="181"/>
      <c r="G17" s="147"/>
      <c r="H17" s="39"/>
      <c r="I17" s="184"/>
    </row>
    <row r="18" spans="1:9" ht="15" x14ac:dyDescent="0.2">
      <c r="A18" s="74">
        <v>3</v>
      </c>
      <c r="B18" s="162">
        <v>8</v>
      </c>
      <c r="C18" s="163"/>
      <c r="D18" s="165"/>
      <c r="E18" s="49"/>
      <c r="F18" s="181"/>
      <c r="G18" s="147"/>
      <c r="H18" s="39"/>
      <c r="I18" s="184"/>
    </row>
    <row r="19" spans="1:9" ht="15" x14ac:dyDescent="0.2">
      <c r="A19" s="29">
        <v>4</v>
      </c>
      <c r="B19" s="162">
        <v>8</v>
      </c>
      <c r="C19" s="163"/>
      <c r="D19" s="165"/>
      <c r="E19" s="49"/>
      <c r="F19" s="181"/>
      <c r="G19" s="147"/>
      <c r="H19" s="39"/>
      <c r="I19" s="184"/>
    </row>
    <row r="20" spans="1:9" ht="15" x14ac:dyDescent="0.2">
      <c r="A20" s="29">
        <v>5</v>
      </c>
      <c r="B20" s="162">
        <v>8</v>
      </c>
      <c r="C20" s="163"/>
      <c r="D20" s="165"/>
      <c r="E20" s="49"/>
      <c r="F20" s="181"/>
      <c r="G20" s="147"/>
      <c r="H20" s="39"/>
      <c r="I20" s="185"/>
    </row>
    <row r="21" spans="1:9" ht="15" x14ac:dyDescent="0.2">
      <c r="A21" s="29">
        <v>6</v>
      </c>
      <c r="B21" s="162">
        <v>8</v>
      </c>
      <c r="C21" s="163"/>
      <c r="D21" s="165"/>
      <c r="E21" s="52">
        <f>SUM(SUM(B15:B21,C15:C21))</f>
        <v>40</v>
      </c>
      <c r="F21" s="181"/>
      <c r="G21" s="147">
        <f>IF(SUM($B15:B21)&gt;40,((SUM($B15:B21)-40)*1.5)+SUM(C15:C21),SUM($B15:C21)-40+SUM(F15:F21))</f>
        <v>0</v>
      </c>
      <c r="H21" s="39">
        <f>H15+(G21-SUM(F15:F21))</f>
        <v>0</v>
      </c>
      <c r="I21" s="185"/>
    </row>
    <row r="22" spans="1:9" ht="15" x14ac:dyDescent="0.2">
      <c r="A22" s="141">
        <v>7</v>
      </c>
      <c r="B22" s="167"/>
      <c r="C22" s="194"/>
      <c r="D22" s="161"/>
      <c r="E22" s="139"/>
      <c r="F22" s="142" t="str">
        <f>IF(SUM(F15:F21)&gt;0,IF((SUM(F15:F21)+E21)&gt;40,"Is Comp Needed?"," ")," ")</f>
        <v xml:space="preserve"> </v>
      </c>
      <c r="G22" s="148" t="str">
        <f>IF((SUM(B15:C21)+SUM(F15:F21))&lt;40,"Error"," ")</f>
        <v xml:space="preserve"> </v>
      </c>
      <c r="H22" s="144" t="str">
        <f>IF(H21&lt;0,"If Comp Time is negative, use formal Time Off"," ")</f>
        <v xml:space="preserve"> </v>
      </c>
      <c r="I22" s="186"/>
    </row>
    <row r="23" spans="1:9" ht="15" x14ac:dyDescent="0.2">
      <c r="A23" s="141">
        <v>8</v>
      </c>
      <c r="B23" s="167"/>
      <c r="C23" s="168"/>
      <c r="D23" s="161"/>
      <c r="E23" s="139"/>
      <c r="F23" s="180"/>
      <c r="G23" s="147"/>
      <c r="H23" s="140"/>
      <c r="I23" s="186"/>
    </row>
    <row r="24" spans="1:9" ht="15" x14ac:dyDescent="0.2">
      <c r="A24" s="29">
        <v>9</v>
      </c>
      <c r="B24" s="162">
        <v>8</v>
      </c>
      <c r="C24" s="163"/>
      <c r="D24" s="164"/>
      <c r="E24" s="49"/>
      <c r="F24" s="181"/>
      <c r="G24" s="147"/>
      <c r="H24" s="39"/>
      <c r="I24" s="185"/>
    </row>
    <row r="25" spans="1:9" ht="15" x14ac:dyDescent="0.2">
      <c r="A25" s="29">
        <v>10</v>
      </c>
      <c r="B25" s="162">
        <v>8</v>
      </c>
      <c r="C25" s="163"/>
      <c r="D25" s="164"/>
      <c r="E25" s="49"/>
      <c r="F25" s="181"/>
      <c r="G25" s="147"/>
      <c r="H25" s="39"/>
      <c r="I25" s="185"/>
    </row>
    <row r="26" spans="1:9" ht="15" x14ac:dyDescent="0.2">
      <c r="A26" s="29">
        <v>11</v>
      </c>
      <c r="B26" s="162">
        <v>8</v>
      </c>
      <c r="C26" s="163"/>
      <c r="D26" s="165"/>
      <c r="E26" s="49"/>
      <c r="F26" s="181"/>
      <c r="G26" s="147"/>
      <c r="H26" s="39"/>
      <c r="I26" s="184"/>
    </row>
    <row r="27" spans="1:9" ht="15" x14ac:dyDescent="0.2">
      <c r="A27" s="29">
        <v>12</v>
      </c>
      <c r="B27" s="162">
        <v>8</v>
      </c>
      <c r="C27" s="163"/>
      <c r="D27" s="165"/>
      <c r="E27" s="49"/>
      <c r="F27" s="181"/>
      <c r="G27" s="147"/>
      <c r="H27" s="39"/>
      <c r="I27" s="184"/>
    </row>
    <row r="28" spans="1:9" ht="15" x14ac:dyDescent="0.2">
      <c r="A28" s="29">
        <v>13</v>
      </c>
      <c r="B28" s="162">
        <v>8</v>
      </c>
      <c r="C28" s="163"/>
      <c r="D28" s="165"/>
      <c r="E28" s="52">
        <f>SUM(SUM(B22:B28,C22:C28))</f>
        <v>40</v>
      </c>
      <c r="F28" s="181"/>
      <c r="G28" s="147">
        <f>IF(SUM($B22:B28)&gt;40,((SUM($B22:B28)-40)*1.5)+SUM(C22:C28),SUM($B22:C28)-40+SUM(F22:F28))</f>
        <v>0</v>
      </c>
      <c r="H28" s="39">
        <f>H21+(G28-SUM(F22:F28))</f>
        <v>0</v>
      </c>
      <c r="I28" s="185"/>
    </row>
    <row r="29" spans="1:9" ht="15" x14ac:dyDescent="0.2">
      <c r="A29" s="141">
        <v>14</v>
      </c>
      <c r="B29" s="167"/>
      <c r="C29" s="194"/>
      <c r="D29" s="161"/>
      <c r="E29" s="139"/>
      <c r="F29" s="142" t="str">
        <f>IF(SUM(F22:F28)&gt;0,IF((SUM(F22:F28)+E28)&gt;40,"Is Comp Needed?"," ")," ")</f>
        <v xml:space="preserve"> </v>
      </c>
      <c r="G29" s="148" t="str">
        <f>IF((SUM(B22:C28)+SUM(F22:F28))&lt;40,"Error"," ")</f>
        <v xml:space="preserve"> </v>
      </c>
      <c r="H29" s="144" t="str">
        <f>IF(H28&lt;0,"If Comp Time is negative, use formal Time Off"," ")</f>
        <v xml:space="preserve"> </v>
      </c>
      <c r="I29" s="186"/>
    </row>
    <row r="30" spans="1:9" ht="15" x14ac:dyDescent="0.2">
      <c r="A30" s="141">
        <v>15</v>
      </c>
      <c r="B30" s="167"/>
      <c r="C30" s="168"/>
      <c r="D30" s="161"/>
      <c r="E30" s="139"/>
      <c r="F30" s="180"/>
      <c r="G30" s="147"/>
      <c r="H30" s="140"/>
      <c r="I30" s="186"/>
    </row>
    <row r="31" spans="1:9" ht="15" x14ac:dyDescent="0.2">
      <c r="A31" s="29">
        <v>16</v>
      </c>
      <c r="B31" s="162">
        <v>8</v>
      </c>
      <c r="C31" s="163"/>
      <c r="D31" s="165"/>
      <c r="E31" s="49"/>
      <c r="F31" s="181"/>
      <c r="G31" s="147"/>
      <c r="H31" s="39"/>
      <c r="I31" s="185"/>
    </row>
    <row r="32" spans="1:9" ht="15" x14ac:dyDescent="0.2">
      <c r="A32" s="29">
        <v>17</v>
      </c>
      <c r="B32" s="162">
        <v>8</v>
      </c>
      <c r="C32" s="163"/>
      <c r="D32" s="165"/>
      <c r="E32" s="49"/>
      <c r="F32" s="181"/>
      <c r="G32" s="147"/>
      <c r="H32" s="39"/>
      <c r="I32" s="185"/>
    </row>
    <row r="33" spans="1:9" ht="15" x14ac:dyDescent="0.2">
      <c r="A33" s="29">
        <v>18</v>
      </c>
      <c r="B33" s="162">
        <v>8</v>
      </c>
      <c r="C33" s="163"/>
      <c r="D33" s="165"/>
      <c r="E33" s="49"/>
      <c r="F33" s="181"/>
      <c r="G33" s="147"/>
      <c r="H33" s="39"/>
      <c r="I33" s="184"/>
    </row>
    <row r="34" spans="1:9" ht="15" x14ac:dyDescent="0.2">
      <c r="A34" s="29">
        <v>19</v>
      </c>
      <c r="B34" s="162">
        <v>8</v>
      </c>
      <c r="C34" s="163"/>
      <c r="D34" s="165"/>
      <c r="E34" s="49"/>
      <c r="F34" s="181"/>
      <c r="G34" s="147"/>
      <c r="H34" s="39"/>
      <c r="I34" s="184"/>
    </row>
    <row r="35" spans="1:9" ht="15" x14ac:dyDescent="0.2">
      <c r="A35" s="29">
        <v>20</v>
      </c>
      <c r="B35" s="162">
        <v>8</v>
      </c>
      <c r="C35" s="163"/>
      <c r="D35" s="165"/>
      <c r="E35" s="52">
        <f>SUM(SUM(B29:B35,C29:C35))</f>
        <v>40</v>
      </c>
      <c r="F35" s="181"/>
      <c r="G35" s="147">
        <f>IF(SUM($B29:B35)&gt;40,((SUM($B29:B35)-40)*1.5)+SUM(C29:C35),SUM($B29:C35)-40+SUM(F29:F35))</f>
        <v>0</v>
      </c>
      <c r="H35" s="39">
        <f>H28+(G35-SUM(F29:F35))</f>
        <v>0</v>
      </c>
      <c r="I35" s="185"/>
    </row>
    <row r="36" spans="1:9" ht="15" x14ac:dyDescent="0.2">
      <c r="A36" s="141">
        <v>21</v>
      </c>
      <c r="B36" s="167"/>
      <c r="C36" s="194"/>
      <c r="D36" s="161"/>
      <c r="E36" s="139"/>
      <c r="F36" s="142" t="str">
        <f>IF(SUM(F29:F35)&gt;0,IF((SUM(F29:F35)+E35)&gt;40,"Is Comp Needed?"," ")," ")</f>
        <v xml:space="preserve"> </v>
      </c>
      <c r="G36" s="148" t="str">
        <f>IF((SUM(B29:C35)+SUM(F29:F35))&lt;40,"Error"," ")</f>
        <v xml:space="preserve"> </v>
      </c>
      <c r="H36" s="144" t="str">
        <f>IF(H35&lt;0,"If Comp Time is negative, use formal Time Off"," ")</f>
        <v xml:space="preserve"> </v>
      </c>
      <c r="I36" s="186"/>
    </row>
    <row r="37" spans="1:9" ht="15" x14ac:dyDescent="0.2">
      <c r="A37" s="141">
        <v>22</v>
      </c>
      <c r="B37" s="167"/>
      <c r="C37" s="168"/>
      <c r="D37" s="161"/>
      <c r="E37" s="139"/>
      <c r="F37" s="180"/>
      <c r="G37" s="147"/>
      <c r="H37" s="140"/>
      <c r="I37" s="186"/>
    </row>
    <row r="38" spans="1:9" ht="15" x14ac:dyDescent="0.2">
      <c r="A38" s="29">
        <v>23</v>
      </c>
      <c r="B38" s="162">
        <v>8</v>
      </c>
      <c r="C38" s="163"/>
      <c r="D38" s="165"/>
      <c r="E38" s="49"/>
      <c r="F38" s="181"/>
      <c r="G38" s="147"/>
      <c r="H38" s="39"/>
      <c r="I38" s="185"/>
    </row>
    <row r="39" spans="1:9" ht="15" x14ac:dyDescent="0.2">
      <c r="A39" s="29">
        <v>24</v>
      </c>
      <c r="B39" s="162">
        <v>8</v>
      </c>
      <c r="C39" s="163"/>
      <c r="D39" s="165"/>
      <c r="E39" s="49"/>
      <c r="F39" s="181"/>
      <c r="G39" s="147"/>
      <c r="H39" s="39"/>
      <c r="I39" s="185"/>
    </row>
    <row r="40" spans="1:9" ht="15" x14ac:dyDescent="0.2">
      <c r="A40" s="29">
        <v>25</v>
      </c>
      <c r="B40" s="162">
        <v>8</v>
      </c>
      <c r="C40" s="163"/>
      <c r="D40" s="165"/>
      <c r="E40" s="49"/>
      <c r="F40" s="181"/>
      <c r="G40" s="147"/>
      <c r="H40" s="39"/>
      <c r="I40" s="184"/>
    </row>
    <row r="41" spans="1:9" ht="15" x14ac:dyDescent="0.2">
      <c r="A41" s="29">
        <v>26</v>
      </c>
      <c r="B41" s="162">
        <v>8</v>
      </c>
      <c r="C41" s="163"/>
      <c r="D41" s="165"/>
      <c r="E41" s="49"/>
      <c r="F41" s="181"/>
      <c r="G41" s="147"/>
      <c r="H41" s="39"/>
      <c r="I41" s="184"/>
    </row>
    <row r="42" spans="1:9" ht="15" x14ac:dyDescent="0.2">
      <c r="A42" s="29">
        <v>27</v>
      </c>
      <c r="B42" s="162">
        <v>8</v>
      </c>
      <c r="C42" s="163"/>
      <c r="D42" s="165"/>
      <c r="E42" s="52">
        <f>SUM(SUM(B36:B42,C36:C42))</f>
        <v>40</v>
      </c>
      <c r="F42" s="181"/>
      <c r="G42" s="147">
        <f>IF(SUM($B36:B42)&gt;40,((SUM($B36:B42)-40)*1.5)+SUM(C36:C42),SUM($B36:C42)-40+SUM(F36:F42))</f>
        <v>0</v>
      </c>
      <c r="H42" s="39">
        <f>H35+(G42-SUM(F36:F42))</f>
        <v>0</v>
      </c>
      <c r="I42" s="185"/>
    </row>
    <row r="43" spans="1:9" ht="15" x14ac:dyDescent="0.2">
      <c r="A43" s="141">
        <v>28</v>
      </c>
      <c r="B43" s="167"/>
      <c r="C43" s="194"/>
      <c r="D43" s="161"/>
      <c r="E43" s="139"/>
      <c r="F43" s="142" t="str">
        <f>IF(SUM(F36:F42)&gt;0,IF((SUM(F36:F42)+E42)&gt;40,"Is Comp Needed?"," ")," ")</f>
        <v xml:space="preserve"> </v>
      </c>
      <c r="G43" s="148" t="str">
        <f>IF((SUM(B36:C42)+SUM(F36:F42))&lt;40,"Error"," ")</f>
        <v xml:space="preserve"> </v>
      </c>
      <c r="H43" s="144" t="str">
        <f>IF(H42&lt;0,"If Comp Time is negative, use formal Time Off"," ")</f>
        <v xml:space="preserve"> </v>
      </c>
      <c r="I43" s="186"/>
    </row>
    <row r="44" spans="1:9" ht="15" x14ac:dyDescent="0.2">
      <c r="A44" s="221">
        <v>29</v>
      </c>
      <c r="B44" s="167"/>
      <c r="C44" s="168"/>
      <c r="D44" s="161"/>
      <c r="E44" s="139"/>
      <c r="F44" s="180"/>
      <c r="G44" s="147"/>
      <c r="H44" s="140"/>
      <c r="I44" s="186"/>
    </row>
    <row r="45" spans="1:9" ht="15" x14ac:dyDescent="0.2">
      <c r="A45" s="222">
        <v>30</v>
      </c>
      <c r="B45" s="162"/>
      <c r="C45" s="166"/>
      <c r="D45" s="165"/>
      <c r="E45" s="49"/>
      <c r="F45" s="181"/>
      <c r="G45" s="148"/>
      <c r="H45" s="39"/>
      <c r="I45" s="185"/>
    </row>
    <row r="46" spans="1:9" ht="15.75" thickBot="1" x14ac:dyDescent="0.25">
      <c r="A46" s="212">
        <v>31</v>
      </c>
      <c r="B46" s="162"/>
      <c r="C46" s="163"/>
      <c r="D46" s="165"/>
      <c r="E46" s="52">
        <f>SUM(SUM(B43:B46,C43:C46))</f>
        <v>0</v>
      </c>
      <c r="F46" s="181"/>
      <c r="G46" s="147"/>
      <c r="H46" s="39">
        <f>H42</f>
        <v>0</v>
      </c>
      <c r="I46" s="185"/>
    </row>
    <row r="47" spans="1:9" ht="16.5" thickTop="1" thickBot="1" x14ac:dyDescent="0.25">
      <c r="A47" s="232" t="s">
        <v>30</v>
      </c>
      <c r="B47" s="233"/>
      <c r="C47" s="233"/>
      <c r="D47" s="233"/>
      <c r="E47" s="233"/>
      <c r="F47" s="233"/>
      <c r="G47" s="233"/>
      <c r="H47" s="234"/>
      <c r="I47" s="82" t="s">
        <v>27</v>
      </c>
    </row>
    <row r="48" spans="1:9" ht="13.5" thickTop="1" x14ac:dyDescent="0.2">
      <c r="A48" s="51"/>
      <c r="G48" s="30"/>
      <c r="I48" s="82" t="s">
        <v>28</v>
      </c>
    </row>
    <row r="49" spans="1:9" x14ac:dyDescent="0.2">
      <c r="A49" s="235" t="s">
        <v>29</v>
      </c>
      <c r="B49" s="236"/>
      <c r="C49" s="236"/>
      <c r="D49" s="236"/>
      <c r="E49" s="236"/>
      <c r="F49" s="236"/>
      <c r="G49" s="236"/>
      <c r="H49" s="236"/>
      <c r="I49" s="237"/>
    </row>
    <row r="50" spans="1:9" x14ac:dyDescent="0.2">
      <c r="A50" s="1"/>
      <c r="G50" s="30"/>
    </row>
    <row r="51" spans="1:9" ht="15" x14ac:dyDescent="0.2">
      <c r="A51" s="10" t="s">
        <v>19</v>
      </c>
      <c r="G51" s="30"/>
    </row>
    <row r="52" spans="1:9" x14ac:dyDescent="0.2">
      <c r="A52" s="1"/>
      <c r="G52" s="30"/>
    </row>
    <row r="53" spans="1:9" x14ac:dyDescent="0.2">
      <c r="A53" s="1"/>
      <c r="G53" s="30"/>
    </row>
    <row r="54" spans="1:9" x14ac:dyDescent="0.2">
      <c r="A54" s="1"/>
      <c r="G54" s="30"/>
    </row>
    <row r="55" spans="1:9" x14ac:dyDescent="0.2">
      <c r="A55" s="1"/>
      <c r="G55" s="30"/>
    </row>
    <row r="56" spans="1:9" x14ac:dyDescent="0.2">
      <c r="A56" s="1"/>
      <c r="G56" s="30"/>
    </row>
    <row r="57" spans="1:9" x14ac:dyDescent="0.2">
      <c r="A57" s="1"/>
      <c r="G57" s="30"/>
    </row>
    <row r="58" spans="1:9" x14ac:dyDescent="0.2">
      <c r="A58" s="1"/>
      <c r="G58" s="30"/>
    </row>
    <row r="59" spans="1:9" ht="13.5" thickBot="1" x14ac:dyDescent="0.25">
      <c r="A59" s="13"/>
      <c r="B59" s="14"/>
      <c r="C59" s="14"/>
      <c r="D59" s="34"/>
      <c r="E59" s="34"/>
      <c r="G59" s="34"/>
      <c r="H59" s="14"/>
      <c r="I59" s="14"/>
    </row>
    <row r="60" spans="1:9" ht="15" x14ac:dyDescent="0.2">
      <c r="A60" s="10" t="s">
        <v>20</v>
      </c>
      <c r="G60" s="53" t="s">
        <v>21</v>
      </c>
    </row>
    <row r="61" spans="1:9" x14ac:dyDescent="0.2">
      <c r="A61" s="1"/>
      <c r="G61" s="30"/>
    </row>
    <row r="62" spans="1:9" x14ac:dyDescent="0.2">
      <c r="A62" s="1"/>
      <c r="G62" s="30"/>
    </row>
    <row r="63" spans="1:9" ht="37.5" customHeight="1" x14ac:dyDescent="0.25">
      <c r="A63" s="240" t="s">
        <v>23</v>
      </c>
      <c r="B63" s="240"/>
      <c r="C63" s="240"/>
      <c r="D63" s="240"/>
      <c r="E63" s="240"/>
      <c r="F63" s="240"/>
      <c r="G63" s="240"/>
      <c r="H63" s="240"/>
      <c r="I63" s="240"/>
    </row>
    <row r="64" spans="1:9" ht="13.5" thickBot="1" x14ac:dyDescent="0.25">
      <c r="A64" s="11"/>
      <c r="B64" s="12"/>
      <c r="C64" s="12"/>
      <c r="D64" s="35"/>
      <c r="E64" s="35"/>
      <c r="F64" s="12"/>
      <c r="G64" s="35"/>
      <c r="H64" s="12"/>
      <c r="I64" s="12"/>
    </row>
    <row r="65" spans="1:9" ht="13.5" thickTop="1" x14ac:dyDescent="0.2">
      <c r="A65" s="1"/>
      <c r="G65" s="30"/>
    </row>
    <row r="66" spans="1:9" x14ac:dyDescent="0.2">
      <c r="A66" s="1"/>
      <c r="G66" s="30"/>
    </row>
    <row r="67" spans="1:9" ht="97.5" customHeight="1" x14ac:dyDescent="0.2">
      <c r="A67" s="228" t="s">
        <v>22</v>
      </c>
      <c r="B67" s="228"/>
      <c r="C67" s="228"/>
      <c r="D67" s="228"/>
      <c r="E67" s="228"/>
      <c r="F67" s="228"/>
      <c r="G67" s="228"/>
      <c r="H67" s="228"/>
      <c r="I67" s="228"/>
    </row>
    <row r="68" spans="1:9" ht="15" x14ac:dyDescent="0.2">
      <c r="A68" s="10"/>
      <c r="G68" s="30"/>
    </row>
    <row r="69" spans="1:9" ht="15" x14ac:dyDescent="0.2">
      <c r="A69" s="15"/>
      <c r="G69" s="30"/>
    </row>
    <row r="70" spans="1:9" ht="15" x14ac:dyDescent="0.2">
      <c r="A70" s="10"/>
      <c r="G70" s="30"/>
    </row>
    <row r="71" spans="1:9" ht="49.5" customHeight="1" x14ac:dyDescent="0.2">
      <c r="A71" s="228" t="s">
        <v>24</v>
      </c>
      <c r="B71" s="228"/>
      <c r="C71" s="228"/>
      <c r="D71" s="228"/>
      <c r="E71" s="228"/>
      <c r="F71" s="228"/>
      <c r="G71" s="228"/>
      <c r="H71" s="228"/>
      <c r="I71" s="228"/>
    </row>
    <row r="72" spans="1:9" ht="15" x14ac:dyDescent="0.2">
      <c r="A72" s="10"/>
      <c r="G72" s="30"/>
    </row>
    <row r="73" spans="1:9" ht="15" x14ac:dyDescent="0.2">
      <c r="A73" s="10"/>
      <c r="G73" s="30"/>
    </row>
    <row r="74" spans="1:9" x14ac:dyDescent="0.2">
      <c r="A74" s="1"/>
      <c r="G74" s="30"/>
    </row>
    <row r="75" spans="1:9" ht="15.75" x14ac:dyDescent="0.25">
      <c r="A75" s="1"/>
      <c r="G75" s="30"/>
      <c r="H75" s="127" t="s">
        <v>61</v>
      </c>
      <c r="I75" s="130">
        <f>'EMPLOYEE INFO'!B59</f>
        <v>1.5</v>
      </c>
    </row>
    <row r="76" spans="1:9" x14ac:dyDescent="0.2">
      <c r="A76" s="1"/>
      <c r="G76" s="30"/>
    </row>
    <row r="77" spans="1:9" x14ac:dyDescent="0.2">
      <c r="A77" s="1"/>
      <c r="G77" s="30"/>
    </row>
    <row r="78" spans="1:9" x14ac:dyDescent="0.2">
      <c r="A78" s="1"/>
      <c r="G78" s="30"/>
    </row>
    <row r="79" spans="1:9" x14ac:dyDescent="0.2">
      <c r="A79" s="1"/>
      <c r="G79" s="30"/>
    </row>
    <row r="80" spans="1:9" x14ac:dyDescent="0.2">
      <c r="A80" s="1"/>
      <c r="G80" s="30"/>
    </row>
    <row r="81" spans="1:7" x14ac:dyDescent="0.2">
      <c r="A81" s="1"/>
      <c r="G81" s="30"/>
    </row>
    <row r="82" spans="1:7" x14ac:dyDescent="0.2">
      <c r="A82" s="1"/>
      <c r="G82" s="30"/>
    </row>
    <row r="83" spans="1:7" x14ac:dyDescent="0.2">
      <c r="A83" s="1"/>
      <c r="G83" s="30"/>
    </row>
    <row r="84" spans="1:7" x14ac:dyDescent="0.2">
      <c r="A84" s="1"/>
      <c r="G84" s="30"/>
    </row>
    <row r="85" spans="1:7" x14ac:dyDescent="0.2">
      <c r="A85" s="1"/>
      <c r="G85" s="30"/>
    </row>
    <row r="86" spans="1:7" x14ac:dyDescent="0.2">
      <c r="A86" s="1"/>
      <c r="G86" s="30"/>
    </row>
    <row r="87" spans="1:7" x14ac:dyDescent="0.2">
      <c r="A87" s="1"/>
      <c r="G87" s="30"/>
    </row>
    <row r="88" spans="1:7" x14ac:dyDescent="0.2">
      <c r="A88" s="1"/>
      <c r="G88" s="30"/>
    </row>
    <row r="89" spans="1:7" x14ac:dyDescent="0.2">
      <c r="A89" s="1"/>
      <c r="G89" s="30"/>
    </row>
    <row r="90" spans="1:7" x14ac:dyDescent="0.2">
      <c r="A90" s="1"/>
      <c r="G90" s="30"/>
    </row>
    <row r="91" spans="1:7" x14ac:dyDescent="0.2">
      <c r="A91" s="1"/>
      <c r="G91" s="30"/>
    </row>
    <row r="92" spans="1:7" x14ac:dyDescent="0.2">
      <c r="A92" s="1"/>
      <c r="G92" s="30"/>
    </row>
    <row r="93" spans="1:7" x14ac:dyDescent="0.2">
      <c r="A93" s="1"/>
      <c r="G93" s="30"/>
    </row>
    <row r="94" spans="1:7" x14ac:dyDescent="0.2">
      <c r="A94" s="1"/>
      <c r="G94" s="30"/>
    </row>
    <row r="95" spans="1:7" x14ac:dyDescent="0.2">
      <c r="A95" s="1"/>
      <c r="G95" s="30"/>
    </row>
    <row r="96" spans="1:7" x14ac:dyDescent="0.2">
      <c r="A96" s="1"/>
      <c r="G96" s="30"/>
    </row>
    <row r="97" spans="1:7" x14ac:dyDescent="0.2">
      <c r="A97" s="1"/>
      <c r="G97" s="30"/>
    </row>
    <row r="98" spans="1:7" x14ac:dyDescent="0.2">
      <c r="A98" s="1"/>
      <c r="G98" s="30"/>
    </row>
    <row r="99" spans="1:7" x14ac:dyDescent="0.2">
      <c r="A99" s="1"/>
      <c r="G99" s="30"/>
    </row>
    <row r="100" spans="1:7" x14ac:dyDescent="0.2">
      <c r="A100" s="1"/>
      <c r="G100" s="30"/>
    </row>
    <row r="101" spans="1:7" x14ac:dyDescent="0.2">
      <c r="A101" s="1"/>
      <c r="G101" s="30"/>
    </row>
    <row r="102" spans="1:7" x14ac:dyDescent="0.2">
      <c r="A102" s="1"/>
      <c r="G102" s="30"/>
    </row>
    <row r="103" spans="1:7" x14ac:dyDescent="0.2">
      <c r="A103" s="1"/>
      <c r="G103" s="30"/>
    </row>
    <row r="104" spans="1:7" x14ac:dyDescent="0.2">
      <c r="A104" s="1"/>
      <c r="G104" s="30"/>
    </row>
    <row r="105" spans="1:7" x14ac:dyDescent="0.2">
      <c r="A105" s="1"/>
      <c r="G105" s="30"/>
    </row>
    <row r="106" spans="1:7" x14ac:dyDescent="0.2">
      <c r="A106" s="1"/>
      <c r="G106" s="30"/>
    </row>
    <row r="107" spans="1:7" x14ac:dyDescent="0.2">
      <c r="A107" s="1"/>
      <c r="G107" s="30"/>
    </row>
    <row r="108" spans="1:7" x14ac:dyDescent="0.2">
      <c r="A108" s="1"/>
      <c r="G108" s="30"/>
    </row>
    <row r="109" spans="1:7" x14ac:dyDescent="0.2">
      <c r="A109" s="1"/>
      <c r="G109" s="30"/>
    </row>
    <row r="110" spans="1:7" x14ac:dyDescent="0.2">
      <c r="A110" s="1"/>
      <c r="G110" s="30"/>
    </row>
    <row r="111" spans="1:7" x14ac:dyDescent="0.2">
      <c r="A111" s="1"/>
      <c r="G111" s="30"/>
    </row>
    <row r="112" spans="1:7" x14ac:dyDescent="0.2">
      <c r="A112" s="1"/>
      <c r="G112" s="30"/>
    </row>
    <row r="113" spans="1:7" x14ac:dyDescent="0.2">
      <c r="A113" s="1"/>
      <c r="G113" s="30"/>
    </row>
    <row r="114" spans="1:7" x14ac:dyDescent="0.2">
      <c r="A114" s="1"/>
      <c r="G114" s="30"/>
    </row>
    <row r="115" spans="1:7" x14ac:dyDescent="0.2">
      <c r="A115" s="1"/>
      <c r="G115" s="30"/>
    </row>
    <row r="116" spans="1:7" x14ac:dyDescent="0.2">
      <c r="A116" s="1"/>
      <c r="G116" s="30"/>
    </row>
    <row r="117" spans="1:7" x14ac:dyDescent="0.2">
      <c r="A117" s="1"/>
      <c r="G117" s="30"/>
    </row>
    <row r="118" spans="1:7" x14ac:dyDescent="0.2">
      <c r="A118" s="1"/>
      <c r="G118" s="30"/>
    </row>
    <row r="119" spans="1:7" x14ac:dyDescent="0.2">
      <c r="A119" s="1"/>
      <c r="G119" s="30"/>
    </row>
    <row r="120" spans="1:7" x14ac:dyDescent="0.2">
      <c r="A120" s="1"/>
      <c r="G120" s="30"/>
    </row>
    <row r="121" spans="1:7" x14ac:dyDescent="0.2">
      <c r="A121" s="1"/>
      <c r="G121" s="30"/>
    </row>
    <row r="122" spans="1:7" x14ac:dyDescent="0.2">
      <c r="A122" s="1"/>
      <c r="G122" s="30"/>
    </row>
    <row r="123" spans="1:7" x14ac:dyDescent="0.2">
      <c r="A123" s="1"/>
      <c r="G123" s="30"/>
    </row>
    <row r="124" spans="1:7" x14ac:dyDescent="0.2">
      <c r="A124" s="1"/>
      <c r="G124" s="30"/>
    </row>
    <row r="125" spans="1:7" x14ac:dyDescent="0.2">
      <c r="A125" s="1"/>
      <c r="G125" s="30"/>
    </row>
    <row r="126" spans="1:7" x14ac:dyDescent="0.2">
      <c r="A126" s="1"/>
      <c r="G126" s="30"/>
    </row>
    <row r="127" spans="1:7" x14ac:dyDescent="0.2">
      <c r="A127" s="1"/>
      <c r="G127" s="30"/>
    </row>
    <row r="128" spans="1:7" x14ac:dyDescent="0.2">
      <c r="A128" s="1"/>
      <c r="G128" s="30"/>
    </row>
    <row r="129" spans="1:7" x14ac:dyDescent="0.2">
      <c r="A129" s="1"/>
      <c r="G129" s="30"/>
    </row>
    <row r="130" spans="1:7" x14ac:dyDescent="0.2">
      <c r="A130" s="1"/>
      <c r="G130" s="30"/>
    </row>
    <row r="131" spans="1:7" x14ac:dyDescent="0.2">
      <c r="A131" s="1"/>
      <c r="G131" s="30"/>
    </row>
    <row r="132" spans="1:7" x14ac:dyDescent="0.2">
      <c r="A132" s="1"/>
      <c r="G132" s="30"/>
    </row>
    <row r="133" spans="1:7" x14ac:dyDescent="0.2">
      <c r="A133" s="1"/>
      <c r="G133" s="30"/>
    </row>
    <row r="134" spans="1:7" x14ac:dyDescent="0.2">
      <c r="A134" s="1"/>
      <c r="G134" s="30"/>
    </row>
    <row r="135" spans="1:7" x14ac:dyDescent="0.2">
      <c r="A135" s="1"/>
      <c r="G135" s="30"/>
    </row>
    <row r="136" spans="1:7" x14ac:dyDescent="0.2">
      <c r="A136" s="1"/>
      <c r="G136" s="30"/>
    </row>
    <row r="137" spans="1:7" x14ac:dyDescent="0.2">
      <c r="A137" s="1"/>
      <c r="G137" s="30"/>
    </row>
    <row r="138" spans="1:7" x14ac:dyDescent="0.2">
      <c r="A138" s="1"/>
      <c r="G138" s="30"/>
    </row>
    <row r="139" spans="1:7" x14ac:dyDescent="0.2">
      <c r="A139" s="1"/>
      <c r="G139" s="30"/>
    </row>
    <row r="140" spans="1:7" x14ac:dyDescent="0.2">
      <c r="A140" s="1"/>
      <c r="G140" s="30"/>
    </row>
    <row r="141" spans="1:7" x14ac:dyDescent="0.2">
      <c r="A141" s="1"/>
      <c r="G141" s="30"/>
    </row>
    <row r="142" spans="1:7" x14ac:dyDescent="0.2">
      <c r="A142" s="1"/>
      <c r="G142" s="30"/>
    </row>
    <row r="143" spans="1:7" x14ac:dyDescent="0.2">
      <c r="A143" s="1"/>
      <c r="G143" s="30"/>
    </row>
    <row r="144" spans="1:7" x14ac:dyDescent="0.2">
      <c r="A144" s="1"/>
      <c r="G144" s="30"/>
    </row>
    <row r="145" spans="1:7" x14ac:dyDescent="0.2">
      <c r="A145" s="1"/>
      <c r="G145" s="30"/>
    </row>
    <row r="146" spans="1:7" x14ac:dyDescent="0.2">
      <c r="A146" s="1"/>
      <c r="G146" s="30"/>
    </row>
    <row r="147" spans="1:7" x14ac:dyDescent="0.2">
      <c r="A147" s="1"/>
      <c r="G147" s="30"/>
    </row>
    <row r="148" spans="1:7" x14ac:dyDescent="0.2">
      <c r="A148" s="1"/>
      <c r="G148" s="30"/>
    </row>
    <row r="149" spans="1:7" x14ac:dyDescent="0.2">
      <c r="A149" s="1"/>
      <c r="G149" s="30"/>
    </row>
    <row r="150" spans="1:7" x14ac:dyDescent="0.2">
      <c r="A150" s="1"/>
      <c r="G150" s="30"/>
    </row>
    <row r="151" spans="1:7" x14ac:dyDescent="0.2">
      <c r="A151" s="1"/>
      <c r="G151" s="30"/>
    </row>
    <row r="152" spans="1:7" x14ac:dyDescent="0.2">
      <c r="A152" s="1"/>
      <c r="G152" s="30"/>
    </row>
    <row r="153" spans="1:7" x14ac:dyDescent="0.2">
      <c r="A153" s="1"/>
      <c r="G153" s="30"/>
    </row>
    <row r="154" spans="1:7" x14ac:dyDescent="0.2">
      <c r="A154" s="1"/>
      <c r="G154" s="30"/>
    </row>
    <row r="155" spans="1:7" x14ac:dyDescent="0.2">
      <c r="A155" s="1"/>
      <c r="G155" s="30"/>
    </row>
    <row r="156" spans="1:7" x14ac:dyDescent="0.2">
      <c r="A156" s="1"/>
      <c r="G156" s="30"/>
    </row>
    <row r="157" spans="1:7" x14ac:dyDescent="0.2">
      <c r="A157" s="1"/>
      <c r="G157" s="30"/>
    </row>
    <row r="158" spans="1:7" x14ac:dyDescent="0.2">
      <c r="A158" s="1"/>
      <c r="G158" s="30"/>
    </row>
    <row r="159" spans="1:7" x14ac:dyDescent="0.2">
      <c r="A159" s="1"/>
      <c r="G159" s="30"/>
    </row>
    <row r="160" spans="1:7" x14ac:dyDescent="0.2">
      <c r="A160" s="1"/>
      <c r="G160" s="30"/>
    </row>
    <row r="161" spans="1:7" x14ac:dyDescent="0.2">
      <c r="A161" s="1"/>
      <c r="G161" s="30"/>
    </row>
    <row r="162" spans="1:7" x14ac:dyDescent="0.2">
      <c r="A162" s="1"/>
      <c r="G162" s="30"/>
    </row>
    <row r="163" spans="1:7" x14ac:dyDescent="0.2">
      <c r="A163" s="1"/>
      <c r="G163" s="30"/>
    </row>
    <row r="164" spans="1:7" x14ac:dyDescent="0.2">
      <c r="A164" s="1"/>
      <c r="G164" s="30"/>
    </row>
    <row r="165" spans="1:7" x14ac:dyDescent="0.2">
      <c r="A165" s="1"/>
      <c r="G165" s="30"/>
    </row>
    <row r="166" spans="1:7" x14ac:dyDescent="0.2">
      <c r="A166" s="1"/>
      <c r="G166" s="30"/>
    </row>
    <row r="167" spans="1:7" x14ac:dyDescent="0.2">
      <c r="A167" s="1"/>
      <c r="G167" s="30"/>
    </row>
    <row r="168" spans="1:7" x14ac:dyDescent="0.2">
      <c r="A168" s="1"/>
      <c r="G168" s="30"/>
    </row>
    <row r="169" spans="1:7" x14ac:dyDescent="0.2">
      <c r="A169" s="1"/>
      <c r="G169" s="30"/>
    </row>
    <row r="170" spans="1:7" x14ac:dyDescent="0.2">
      <c r="A170" s="1"/>
      <c r="G170" s="30"/>
    </row>
    <row r="171" spans="1:7" x14ac:dyDescent="0.2">
      <c r="A171" s="1"/>
      <c r="G171" s="30"/>
    </row>
    <row r="172" spans="1:7" x14ac:dyDescent="0.2">
      <c r="A172" s="1"/>
      <c r="G172" s="30"/>
    </row>
    <row r="173" spans="1:7" x14ac:dyDescent="0.2">
      <c r="A173" s="1"/>
      <c r="G173" s="30"/>
    </row>
    <row r="174" spans="1:7" x14ac:dyDescent="0.2">
      <c r="A174" s="1"/>
      <c r="G174" s="30"/>
    </row>
    <row r="175" spans="1:7" x14ac:dyDescent="0.2">
      <c r="A175" s="1"/>
      <c r="G175" s="30"/>
    </row>
    <row r="176" spans="1:7" x14ac:dyDescent="0.2">
      <c r="A176" s="1"/>
      <c r="G176" s="30"/>
    </row>
    <row r="177" spans="1:7" x14ac:dyDescent="0.2">
      <c r="A177" s="1"/>
      <c r="G177" s="30"/>
    </row>
    <row r="178" spans="1:7" x14ac:dyDescent="0.2">
      <c r="A178" s="1"/>
      <c r="G178" s="30"/>
    </row>
    <row r="179" spans="1:7" x14ac:dyDescent="0.2">
      <c r="A179" s="1"/>
      <c r="G179" s="30"/>
    </row>
    <row r="180" spans="1:7" x14ac:dyDescent="0.2">
      <c r="A180" s="1"/>
      <c r="G180" s="30"/>
    </row>
    <row r="181" spans="1:7" x14ac:dyDescent="0.2">
      <c r="A181" s="1"/>
      <c r="G181" s="30"/>
    </row>
    <row r="182" spans="1:7" x14ac:dyDescent="0.2">
      <c r="A182" s="1"/>
      <c r="G182" s="30"/>
    </row>
    <row r="183" spans="1:7" x14ac:dyDescent="0.2">
      <c r="A183" s="1"/>
      <c r="G183" s="30"/>
    </row>
    <row r="184" spans="1:7" x14ac:dyDescent="0.2">
      <c r="A184" s="1"/>
      <c r="G184" s="30"/>
    </row>
    <row r="185" spans="1:7" x14ac:dyDescent="0.2">
      <c r="A185" s="1"/>
      <c r="G185" s="30"/>
    </row>
    <row r="186" spans="1:7" x14ac:dyDescent="0.2">
      <c r="A186" s="1"/>
      <c r="G186" s="30"/>
    </row>
    <row r="187" spans="1:7" x14ac:dyDescent="0.2">
      <c r="A187" s="1"/>
      <c r="G187" s="30"/>
    </row>
    <row r="188" spans="1:7" x14ac:dyDescent="0.2">
      <c r="A188" s="1"/>
      <c r="G188" s="30"/>
    </row>
    <row r="189" spans="1:7" x14ac:dyDescent="0.2">
      <c r="A189" s="1"/>
      <c r="G189" s="30"/>
    </row>
    <row r="190" spans="1:7" x14ac:dyDescent="0.2">
      <c r="A190" s="1"/>
      <c r="G190" s="30"/>
    </row>
    <row r="191" spans="1:7" x14ac:dyDescent="0.2">
      <c r="A191" s="1"/>
      <c r="G191" s="30"/>
    </row>
    <row r="192" spans="1:7" x14ac:dyDescent="0.2">
      <c r="A192" s="1"/>
      <c r="G192" s="30"/>
    </row>
    <row r="193" spans="1:7" x14ac:dyDescent="0.2">
      <c r="A193" s="1"/>
      <c r="G193" s="30"/>
    </row>
    <row r="194" spans="1:7" x14ac:dyDescent="0.2">
      <c r="A194" s="1"/>
      <c r="G194" s="30"/>
    </row>
    <row r="195" spans="1:7" x14ac:dyDescent="0.2">
      <c r="A195" s="1"/>
      <c r="G195" s="30"/>
    </row>
    <row r="196" spans="1:7" x14ac:dyDescent="0.2">
      <c r="A196" s="1"/>
      <c r="G196" s="30"/>
    </row>
    <row r="197" spans="1:7" x14ac:dyDescent="0.2">
      <c r="A197" s="1"/>
      <c r="G197" s="30"/>
    </row>
    <row r="198" spans="1:7" x14ac:dyDescent="0.2">
      <c r="A198" s="1"/>
      <c r="G198" s="30"/>
    </row>
    <row r="199" spans="1:7" x14ac:dyDescent="0.2">
      <c r="A199" s="1"/>
      <c r="G199" s="30"/>
    </row>
    <row r="200" spans="1:7" x14ac:dyDescent="0.2">
      <c r="A200" s="1"/>
      <c r="G200" s="30"/>
    </row>
    <row r="201" spans="1:7" x14ac:dyDescent="0.2">
      <c r="A201" s="1"/>
      <c r="G201" s="30"/>
    </row>
    <row r="202" spans="1:7" x14ac:dyDescent="0.2">
      <c r="A202" s="1"/>
      <c r="G202" s="30"/>
    </row>
    <row r="203" spans="1:7" x14ac:dyDescent="0.2">
      <c r="A203" s="1"/>
      <c r="G203" s="30"/>
    </row>
    <row r="204" spans="1:7" x14ac:dyDescent="0.2">
      <c r="A204" s="1"/>
      <c r="G204" s="30"/>
    </row>
    <row r="205" spans="1:7" x14ac:dyDescent="0.2">
      <c r="A205" s="1"/>
      <c r="G205" s="30"/>
    </row>
    <row r="206" spans="1:7" x14ac:dyDescent="0.2">
      <c r="A206" s="1"/>
      <c r="G206" s="30"/>
    </row>
    <row r="207" spans="1:7" x14ac:dyDescent="0.2">
      <c r="A207" s="1"/>
      <c r="G207" s="30"/>
    </row>
    <row r="208" spans="1:7" x14ac:dyDescent="0.2">
      <c r="A208" s="1"/>
      <c r="G208" s="30"/>
    </row>
    <row r="209" spans="1:7" x14ac:dyDescent="0.2">
      <c r="A209" s="1"/>
      <c r="G209" s="30"/>
    </row>
    <row r="210" spans="1:7" x14ac:dyDescent="0.2">
      <c r="A210" s="1"/>
      <c r="G210" s="30"/>
    </row>
    <row r="211" spans="1:7" x14ac:dyDescent="0.2">
      <c r="A211" s="1"/>
      <c r="G211" s="30"/>
    </row>
    <row r="212" spans="1:7" x14ac:dyDescent="0.2">
      <c r="A212" s="1"/>
      <c r="G212" s="30"/>
    </row>
    <row r="213" spans="1:7" x14ac:dyDescent="0.2">
      <c r="A213" s="1"/>
      <c r="G213" s="30"/>
    </row>
    <row r="214" spans="1:7" x14ac:dyDescent="0.2">
      <c r="A214" s="1"/>
      <c r="G214" s="30"/>
    </row>
    <row r="215" spans="1:7" x14ac:dyDescent="0.2">
      <c r="A215" s="1"/>
      <c r="G215" s="30"/>
    </row>
    <row r="216" spans="1:7" x14ac:dyDescent="0.2">
      <c r="A216" s="1"/>
      <c r="G216" s="30"/>
    </row>
    <row r="217" spans="1:7" x14ac:dyDescent="0.2">
      <c r="A217" s="1"/>
      <c r="G217" s="30"/>
    </row>
    <row r="218" spans="1:7" x14ac:dyDescent="0.2">
      <c r="A218" s="1"/>
      <c r="G218" s="30"/>
    </row>
    <row r="219" spans="1:7" x14ac:dyDescent="0.2">
      <c r="A219" s="1"/>
      <c r="G219" s="30"/>
    </row>
    <row r="220" spans="1:7" x14ac:dyDescent="0.2">
      <c r="A220" s="1"/>
      <c r="G220" s="30"/>
    </row>
    <row r="221" spans="1:7" x14ac:dyDescent="0.2">
      <c r="A221" s="1"/>
      <c r="G221" s="30"/>
    </row>
    <row r="222" spans="1:7" x14ac:dyDescent="0.2">
      <c r="A222" s="1"/>
      <c r="G222" s="30"/>
    </row>
    <row r="223" spans="1:7" x14ac:dyDescent="0.2">
      <c r="A223" s="1"/>
      <c r="G223" s="30"/>
    </row>
    <row r="224" spans="1:7" x14ac:dyDescent="0.2">
      <c r="A224" s="1"/>
      <c r="G224" s="30"/>
    </row>
    <row r="225" spans="1:7" x14ac:dyDescent="0.2">
      <c r="A225" s="1"/>
      <c r="G225" s="30"/>
    </row>
    <row r="226" spans="1:7" x14ac:dyDescent="0.2">
      <c r="A226" s="1"/>
      <c r="G226" s="30"/>
    </row>
    <row r="227" spans="1:7" x14ac:dyDescent="0.2">
      <c r="A227" s="1"/>
      <c r="G227" s="30"/>
    </row>
    <row r="228" spans="1:7" x14ac:dyDescent="0.2">
      <c r="A228" s="1"/>
      <c r="G228" s="30"/>
    </row>
    <row r="229" spans="1:7" x14ac:dyDescent="0.2">
      <c r="A229" s="1"/>
      <c r="G229" s="30"/>
    </row>
    <row r="230" spans="1:7" x14ac:dyDescent="0.2">
      <c r="A230" s="1"/>
      <c r="G230" s="30"/>
    </row>
    <row r="231" spans="1:7" x14ac:dyDescent="0.2">
      <c r="A231" s="1"/>
      <c r="G231" s="30"/>
    </row>
    <row r="232" spans="1:7" x14ac:dyDescent="0.2">
      <c r="A232" s="1"/>
      <c r="G232" s="30"/>
    </row>
    <row r="233" spans="1:7" x14ac:dyDescent="0.2">
      <c r="A233" s="1"/>
      <c r="G233" s="30"/>
    </row>
    <row r="234" spans="1:7" x14ac:dyDescent="0.2">
      <c r="A234" s="1"/>
      <c r="G234" s="30"/>
    </row>
    <row r="235" spans="1:7" x14ac:dyDescent="0.2">
      <c r="A235" s="1"/>
      <c r="G235" s="30"/>
    </row>
    <row r="236" spans="1:7" x14ac:dyDescent="0.2">
      <c r="A236" s="1"/>
      <c r="G236" s="30"/>
    </row>
    <row r="237" spans="1:7" x14ac:dyDescent="0.2">
      <c r="A237" s="1"/>
      <c r="G237" s="30"/>
    </row>
    <row r="238" spans="1:7" x14ac:dyDescent="0.2">
      <c r="A238" s="1"/>
      <c r="G238" s="30"/>
    </row>
    <row r="239" spans="1:7" x14ac:dyDescent="0.2">
      <c r="A239" s="1"/>
      <c r="G239" s="30"/>
    </row>
    <row r="240" spans="1:7" x14ac:dyDescent="0.2">
      <c r="A240" s="1"/>
      <c r="G240" s="30"/>
    </row>
    <row r="241" spans="1:7" x14ac:dyDescent="0.2">
      <c r="A241" s="1"/>
      <c r="G241" s="30"/>
    </row>
    <row r="242" spans="1:7" x14ac:dyDescent="0.2">
      <c r="A242" s="1"/>
      <c r="G242" s="30"/>
    </row>
    <row r="243" spans="1:7" x14ac:dyDescent="0.2">
      <c r="A243" s="1"/>
      <c r="G243" s="30"/>
    </row>
    <row r="244" spans="1:7" x14ac:dyDescent="0.2">
      <c r="A244" s="1"/>
      <c r="G244" s="30"/>
    </row>
    <row r="245" spans="1:7" x14ac:dyDescent="0.2">
      <c r="A245" s="1"/>
      <c r="G245" s="30"/>
    </row>
    <row r="246" spans="1:7" x14ac:dyDescent="0.2">
      <c r="A246" s="1"/>
      <c r="G246" s="30"/>
    </row>
    <row r="247" spans="1:7" x14ac:dyDescent="0.2">
      <c r="A247" s="1"/>
      <c r="G247" s="30"/>
    </row>
    <row r="248" spans="1:7" x14ac:dyDescent="0.2">
      <c r="A248" s="1"/>
      <c r="G248" s="30"/>
    </row>
    <row r="249" spans="1:7" x14ac:dyDescent="0.2">
      <c r="A249" s="1"/>
      <c r="G249" s="30"/>
    </row>
    <row r="250" spans="1:7" x14ac:dyDescent="0.2">
      <c r="A250" s="1"/>
      <c r="G250" s="30"/>
    </row>
    <row r="251" spans="1:7" x14ac:dyDescent="0.2">
      <c r="A251" s="1"/>
      <c r="G251" s="30"/>
    </row>
    <row r="252" spans="1:7" x14ac:dyDescent="0.2">
      <c r="A252" s="1"/>
      <c r="G252" s="30"/>
    </row>
    <row r="253" spans="1:7" ht="13.5" thickBot="1" x14ac:dyDescent="0.25">
      <c r="A253" s="2"/>
      <c r="G253" s="30"/>
    </row>
    <row r="254" spans="1:7" x14ac:dyDescent="0.2">
      <c r="G254" s="30"/>
    </row>
    <row r="255" spans="1:7" x14ac:dyDescent="0.2">
      <c r="G255" s="30"/>
    </row>
    <row r="256" spans="1:7" x14ac:dyDescent="0.2">
      <c r="G256" s="30"/>
    </row>
    <row r="257" spans="7:7" x14ac:dyDescent="0.2">
      <c r="G257" s="30"/>
    </row>
    <row r="258" spans="7:7" x14ac:dyDescent="0.2">
      <c r="G258" s="30"/>
    </row>
    <row r="259" spans="7:7" x14ac:dyDescent="0.2">
      <c r="G259" s="30"/>
    </row>
    <row r="260" spans="7:7" x14ac:dyDescent="0.2">
      <c r="G260" s="30"/>
    </row>
    <row r="261" spans="7:7" x14ac:dyDescent="0.2">
      <c r="G261" s="30"/>
    </row>
    <row r="262" spans="7:7" x14ac:dyDescent="0.2">
      <c r="G262" s="30"/>
    </row>
    <row r="263" spans="7:7" x14ac:dyDescent="0.2">
      <c r="G263" s="30"/>
    </row>
    <row r="264" spans="7:7" x14ac:dyDescent="0.2">
      <c r="G264" s="30"/>
    </row>
    <row r="265" spans="7:7" x14ac:dyDescent="0.2">
      <c r="G265" s="30"/>
    </row>
    <row r="266" spans="7:7" x14ac:dyDescent="0.2">
      <c r="G266" s="30"/>
    </row>
    <row r="267" spans="7:7" x14ac:dyDescent="0.2">
      <c r="G267" s="30"/>
    </row>
    <row r="268" spans="7:7" x14ac:dyDescent="0.2">
      <c r="G268" s="30"/>
    </row>
    <row r="269" spans="7:7" x14ac:dyDescent="0.2">
      <c r="G269" s="30"/>
    </row>
    <row r="270" spans="7:7" x14ac:dyDescent="0.2">
      <c r="G270" s="30"/>
    </row>
    <row r="271" spans="7:7" x14ac:dyDescent="0.2">
      <c r="G271" s="30"/>
    </row>
    <row r="272" spans="7:7" x14ac:dyDescent="0.2">
      <c r="G272" s="30"/>
    </row>
    <row r="273" spans="7:7" x14ac:dyDescent="0.2">
      <c r="G273" s="30"/>
    </row>
    <row r="274" spans="7:7" x14ac:dyDescent="0.2">
      <c r="G274" s="30"/>
    </row>
    <row r="275" spans="7:7" x14ac:dyDescent="0.2">
      <c r="G275" s="30"/>
    </row>
    <row r="276" spans="7:7" x14ac:dyDescent="0.2">
      <c r="G276" s="30"/>
    </row>
    <row r="277" spans="7:7" x14ac:dyDescent="0.2">
      <c r="G277" s="30"/>
    </row>
    <row r="278" spans="7:7" x14ac:dyDescent="0.2">
      <c r="G278" s="30"/>
    </row>
    <row r="279" spans="7:7" x14ac:dyDescent="0.2">
      <c r="G279" s="30"/>
    </row>
    <row r="280" spans="7:7" x14ac:dyDescent="0.2">
      <c r="G280" s="30"/>
    </row>
    <row r="281" spans="7:7" x14ac:dyDescent="0.2">
      <c r="G281" s="30"/>
    </row>
    <row r="282" spans="7:7" x14ac:dyDescent="0.2">
      <c r="G282" s="30"/>
    </row>
    <row r="283" spans="7:7" x14ac:dyDescent="0.2">
      <c r="G283" s="30"/>
    </row>
    <row r="284" spans="7:7" x14ac:dyDescent="0.2">
      <c r="G284" s="30"/>
    </row>
    <row r="285" spans="7:7" x14ac:dyDescent="0.2">
      <c r="G285" s="30"/>
    </row>
    <row r="286" spans="7:7" x14ac:dyDescent="0.2">
      <c r="G286" s="30"/>
    </row>
    <row r="287" spans="7:7" x14ac:dyDescent="0.2">
      <c r="G287" s="30"/>
    </row>
    <row r="288" spans="7:7" x14ac:dyDescent="0.2">
      <c r="G288" s="30"/>
    </row>
    <row r="289" spans="7:7" x14ac:dyDescent="0.2">
      <c r="G289" s="30"/>
    </row>
    <row r="290" spans="7:7" x14ac:dyDescent="0.2">
      <c r="G290" s="30"/>
    </row>
    <row r="291" spans="7:7" x14ac:dyDescent="0.2">
      <c r="G291" s="30"/>
    </row>
    <row r="292" spans="7:7" x14ac:dyDescent="0.2">
      <c r="G292" s="30"/>
    </row>
    <row r="293" spans="7:7" x14ac:dyDescent="0.2">
      <c r="G293" s="30"/>
    </row>
    <row r="294" spans="7:7" x14ac:dyDescent="0.2">
      <c r="G294" s="30"/>
    </row>
    <row r="295" spans="7:7" x14ac:dyDescent="0.2">
      <c r="G295" s="30"/>
    </row>
    <row r="296" spans="7:7" x14ac:dyDescent="0.2">
      <c r="G296" s="30"/>
    </row>
    <row r="297" spans="7:7" x14ac:dyDescent="0.2">
      <c r="G297" s="30"/>
    </row>
    <row r="298" spans="7:7" x14ac:dyDescent="0.2">
      <c r="G298" s="30"/>
    </row>
    <row r="299" spans="7:7" x14ac:dyDescent="0.2">
      <c r="G299" s="30"/>
    </row>
    <row r="300" spans="7:7" x14ac:dyDescent="0.2">
      <c r="G300" s="30"/>
    </row>
    <row r="301" spans="7:7" x14ac:dyDescent="0.2">
      <c r="G301" s="30"/>
    </row>
    <row r="302" spans="7:7" x14ac:dyDescent="0.2">
      <c r="G302" s="30"/>
    </row>
    <row r="303" spans="7:7" x14ac:dyDescent="0.2">
      <c r="G303" s="30"/>
    </row>
    <row r="304" spans="7:7" x14ac:dyDescent="0.2">
      <c r="G304" s="30"/>
    </row>
    <row r="305" spans="7:7" x14ac:dyDescent="0.2">
      <c r="G305" s="30"/>
    </row>
    <row r="306" spans="7:7" x14ac:dyDescent="0.2">
      <c r="G306" s="30"/>
    </row>
    <row r="307" spans="7:7" x14ac:dyDescent="0.2">
      <c r="G307" s="30"/>
    </row>
    <row r="308" spans="7:7" x14ac:dyDescent="0.2">
      <c r="G308" s="30"/>
    </row>
    <row r="309" spans="7:7" x14ac:dyDescent="0.2">
      <c r="G309" s="30"/>
    </row>
    <row r="310" spans="7:7" x14ac:dyDescent="0.2">
      <c r="G310" s="30"/>
    </row>
    <row r="311" spans="7:7" x14ac:dyDescent="0.2">
      <c r="G311" s="30"/>
    </row>
    <row r="312" spans="7:7" x14ac:dyDescent="0.2">
      <c r="G312" s="30"/>
    </row>
    <row r="313" spans="7:7" x14ac:dyDescent="0.2">
      <c r="G313" s="30"/>
    </row>
    <row r="314" spans="7:7" x14ac:dyDescent="0.2">
      <c r="G314" s="30"/>
    </row>
    <row r="315" spans="7:7" x14ac:dyDescent="0.2">
      <c r="G315" s="30"/>
    </row>
    <row r="316" spans="7:7" x14ac:dyDescent="0.2">
      <c r="G316" s="30"/>
    </row>
    <row r="317" spans="7:7" x14ac:dyDescent="0.2">
      <c r="G317" s="30"/>
    </row>
    <row r="318" spans="7:7" x14ac:dyDescent="0.2">
      <c r="G318" s="30"/>
    </row>
    <row r="319" spans="7:7" x14ac:dyDescent="0.2">
      <c r="G319" s="30"/>
    </row>
    <row r="320" spans="7:7" x14ac:dyDescent="0.2">
      <c r="G320" s="30"/>
    </row>
    <row r="321" spans="7:7" x14ac:dyDescent="0.2">
      <c r="G321" s="30"/>
    </row>
    <row r="322" spans="7:7" x14ac:dyDescent="0.2">
      <c r="G322" s="30"/>
    </row>
    <row r="323" spans="7:7" x14ac:dyDescent="0.2">
      <c r="G323" s="30"/>
    </row>
    <row r="324" spans="7:7" x14ac:dyDescent="0.2">
      <c r="G324" s="30"/>
    </row>
    <row r="325" spans="7:7" x14ac:dyDescent="0.2">
      <c r="G325" s="30"/>
    </row>
    <row r="326" spans="7:7" x14ac:dyDescent="0.2">
      <c r="G326" s="30"/>
    </row>
    <row r="327" spans="7:7" x14ac:dyDescent="0.2">
      <c r="G327" s="30"/>
    </row>
    <row r="328" spans="7:7" x14ac:dyDescent="0.2">
      <c r="G328" s="30"/>
    </row>
    <row r="329" spans="7:7" x14ac:dyDescent="0.2">
      <c r="G329" s="30"/>
    </row>
    <row r="330" spans="7:7" x14ac:dyDescent="0.2">
      <c r="G330" s="30"/>
    </row>
    <row r="331" spans="7:7" x14ac:dyDescent="0.2">
      <c r="G331" s="30"/>
    </row>
    <row r="332" spans="7:7" x14ac:dyDescent="0.2">
      <c r="G332" s="30"/>
    </row>
    <row r="333" spans="7:7" x14ac:dyDescent="0.2">
      <c r="G333" s="30"/>
    </row>
    <row r="334" spans="7:7" x14ac:dyDescent="0.2">
      <c r="G334" s="30"/>
    </row>
    <row r="335" spans="7:7" x14ac:dyDescent="0.2">
      <c r="G335" s="30"/>
    </row>
    <row r="336" spans="7:7" x14ac:dyDescent="0.2">
      <c r="G336" s="30"/>
    </row>
    <row r="337" spans="7:7" x14ac:dyDescent="0.2">
      <c r="G337" s="30"/>
    </row>
    <row r="338" spans="7:7" x14ac:dyDescent="0.2">
      <c r="G338" s="30"/>
    </row>
    <row r="339" spans="7:7" x14ac:dyDescent="0.2">
      <c r="G339" s="30"/>
    </row>
    <row r="340" spans="7:7" x14ac:dyDescent="0.2">
      <c r="G340" s="30"/>
    </row>
    <row r="341" spans="7:7" x14ac:dyDescent="0.2">
      <c r="G341" s="30"/>
    </row>
    <row r="342" spans="7:7" x14ac:dyDescent="0.2">
      <c r="G342" s="30"/>
    </row>
    <row r="343" spans="7:7" x14ac:dyDescent="0.2">
      <c r="G343" s="30"/>
    </row>
    <row r="344" spans="7:7" x14ac:dyDescent="0.2">
      <c r="G344" s="30"/>
    </row>
    <row r="345" spans="7:7" x14ac:dyDescent="0.2">
      <c r="G345" s="30"/>
    </row>
    <row r="346" spans="7:7" x14ac:dyDescent="0.2">
      <c r="G346" s="30"/>
    </row>
    <row r="347" spans="7:7" x14ac:dyDescent="0.2">
      <c r="G347" s="30"/>
    </row>
    <row r="348" spans="7:7" x14ac:dyDescent="0.2">
      <c r="G348" s="30"/>
    </row>
    <row r="349" spans="7:7" x14ac:dyDescent="0.2">
      <c r="G349" s="30"/>
    </row>
    <row r="350" spans="7:7" x14ac:dyDescent="0.2">
      <c r="G350" s="30"/>
    </row>
    <row r="351" spans="7:7" x14ac:dyDescent="0.2">
      <c r="G351" s="30"/>
    </row>
    <row r="352" spans="7:7" x14ac:dyDescent="0.2">
      <c r="G352" s="30"/>
    </row>
    <row r="353" spans="7:7" x14ac:dyDescent="0.2">
      <c r="G353" s="30"/>
    </row>
    <row r="354" spans="7:7" x14ac:dyDescent="0.2">
      <c r="G354" s="30"/>
    </row>
    <row r="355" spans="7:7" x14ac:dyDescent="0.2">
      <c r="G355" s="30"/>
    </row>
    <row r="356" spans="7:7" x14ac:dyDescent="0.2">
      <c r="G356" s="30"/>
    </row>
    <row r="357" spans="7:7" x14ac:dyDescent="0.2">
      <c r="G357" s="30"/>
    </row>
    <row r="358" spans="7:7" x14ac:dyDescent="0.2">
      <c r="G358" s="30"/>
    </row>
    <row r="359" spans="7:7" x14ac:dyDescent="0.2">
      <c r="G359" s="30"/>
    </row>
    <row r="360" spans="7:7" x14ac:dyDescent="0.2">
      <c r="G360" s="30"/>
    </row>
    <row r="361" spans="7:7" x14ac:dyDescent="0.2">
      <c r="G361" s="30"/>
    </row>
    <row r="362" spans="7:7" x14ac:dyDescent="0.2">
      <c r="G362" s="30"/>
    </row>
    <row r="363" spans="7:7" x14ac:dyDescent="0.2">
      <c r="G363" s="30"/>
    </row>
    <row r="364" spans="7:7" x14ac:dyDescent="0.2">
      <c r="G364" s="30"/>
    </row>
    <row r="365" spans="7:7" x14ac:dyDescent="0.2">
      <c r="G365" s="30"/>
    </row>
    <row r="366" spans="7:7" x14ac:dyDescent="0.2">
      <c r="G366" s="30"/>
    </row>
    <row r="367" spans="7:7" x14ac:dyDescent="0.2">
      <c r="G367" s="30"/>
    </row>
    <row r="368" spans="7:7" x14ac:dyDescent="0.2">
      <c r="G368" s="30"/>
    </row>
    <row r="369" spans="7:7" x14ac:dyDescent="0.2">
      <c r="G369" s="30"/>
    </row>
    <row r="370" spans="7:7" x14ac:dyDescent="0.2">
      <c r="G370" s="30"/>
    </row>
    <row r="371" spans="7:7" x14ac:dyDescent="0.2">
      <c r="G371" s="30"/>
    </row>
    <row r="372" spans="7:7" x14ac:dyDescent="0.2">
      <c r="G372" s="30"/>
    </row>
    <row r="373" spans="7:7" x14ac:dyDescent="0.2">
      <c r="G373" s="30"/>
    </row>
    <row r="374" spans="7:7" x14ac:dyDescent="0.2">
      <c r="G374" s="30"/>
    </row>
    <row r="375" spans="7:7" x14ac:dyDescent="0.2">
      <c r="G375" s="30"/>
    </row>
    <row r="376" spans="7:7" x14ac:dyDescent="0.2">
      <c r="G376" s="30"/>
    </row>
    <row r="377" spans="7:7" x14ac:dyDescent="0.2">
      <c r="G377" s="30"/>
    </row>
    <row r="378" spans="7:7" x14ac:dyDescent="0.2">
      <c r="G378" s="30"/>
    </row>
    <row r="379" spans="7:7" x14ac:dyDescent="0.2">
      <c r="G379" s="30"/>
    </row>
    <row r="380" spans="7:7" x14ac:dyDescent="0.2">
      <c r="G380" s="30"/>
    </row>
    <row r="381" spans="7:7" x14ac:dyDescent="0.2">
      <c r="G381" s="30"/>
    </row>
    <row r="382" spans="7:7" x14ac:dyDescent="0.2">
      <c r="G382" s="30"/>
    </row>
    <row r="383" spans="7:7" x14ac:dyDescent="0.2">
      <c r="G383" s="30"/>
    </row>
    <row r="384" spans="7:7" x14ac:dyDescent="0.2">
      <c r="G384" s="30"/>
    </row>
    <row r="385" spans="7:7" x14ac:dyDescent="0.2">
      <c r="G385" s="30"/>
    </row>
    <row r="386" spans="7:7" x14ac:dyDescent="0.2">
      <c r="G386" s="30"/>
    </row>
    <row r="387" spans="7:7" x14ac:dyDescent="0.2">
      <c r="G387" s="30"/>
    </row>
    <row r="388" spans="7:7" x14ac:dyDescent="0.2">
      <c r="G388" s="30"/>
    </row>
    <row r="389" spans="7:7" x14ac:dyDescent="0.2">
      <c r="G389" s="30"/>
    </row>
    <row r="390" spans="7:7" x14ac:dyDescent="0.2">
      <c r="G390" s="30"/>
    </row>
    <row r="391" spans="7:7" x14ac:dyDescent="0.2">
      <c r="G391" s="30"/>
    </row>
    <row r="392" spans="7:7" x14ac:dyDescent="0.2">
      <c r="G392" s="30"/>
    </row>
    <row r="393" spans="7:7" x14ac:dyDescent="0.2">
      <c r="G393" s="30"/>
    </row>
    <row r="394" spans="7:7" x14ac:dyDescent="0.2">
      <c r="G394" s="30"/>
    </row>
    <row r="395" spans="7:7" x14ac:dyDescent="0.2">
      <c r="G395" s="30"/>
    </row>
    <row r="396" spans="7:7" x14ac:dyDescent="0.2">
      <c r="G396" s="30"/>
    </row>
    <row r="397" spans="7:7" x14ac:dyDescent="0.2">
      <c r="G397" s="30"/>
    </row>
    <row r="398" spans="7:7" x14ac:dyDescent="0.2">
      <c r="G398" s="30"/>
    </row>
    <row r="399" spans="7:7" x14ac:dyDescent="0.2">
      <c r="G399" s="30"/>
    </row>
    <row r="400" spans="7:7" x14ac:dyDescent="0.2">
      <c r="G400" s="30"/>
    </row>
    <row r="401" spans="7:7" x14ac:dyDescent="0.2">
      <c r="G401" s="30"/>
    </row>
    <row r="402" spans="7:7" x14ac:dyDescent="0.2">
      <c r="G402" s="30"/>
    </row>
    <row r="403" spans="7:7" x14ac:dyDescent="0.2">
      <c r="G403" s="30"/>
    </row>
    <row r="404" spans="7:7" x14ac:dyDescent="0.2">
      <c r="G404" s="30"/>
    </row>
    <row r="405" spans="7:7" x14ac:dyDescent="0.2">
      <c r="G405" s="30"/>
    </row>
    <row r="406" spans="7:7" x14ac:dyDescent="0.2">
      <c r="G406" s="30"/>
    </row>
    <row r="407" spans="7:7" x14ac:dyDescent="0.2">
      <c r="G407" s="30"/>
    </row>
    <row r="408" spans="7:7" x14ac:dyDescent="0.2">
      <c r="G408" s="30"/>
    </row>
    <row r="409" spans="7:7" x14ac:dyDescent="0.2">
      <c r="G409" s="30"/>
    </row>
    <row r="410" spans="7:7" x14ac:dyDescent="0.2">
      <c r="G410" s="30"/>
    </row>
    <row r="411" spans="7:7" x14ac:dyDescent="0.2">
      <c r="G411" s="30"/>
    </row>
    <row r="412" spans="7:7" x14ac:dyDescent="0.2">
      <c r="G412" s="30"/>
    </row>
    <row r="413" spans="7:7" x14ac:dyDescent="0.2">
      <c r="G413" s="30"/>
    </row>
    <row r="414" spans="7:7" x14ac:dyDescent="0.2">
      <c r="G414" s="30"/>
    </row>
    <row r="415" spans="7:7" x14ac:dyDescent="0.2">
      <c r="G415" s="30"/>
    </row>
    <row r="416" spans="7:7" x14ac:dyDescent="0.2">
      <c r="G416" s="30"/>
    </row>
    <row r="417" spans="7:7" x14ac:dyDescent="0.2">
      <c r="G417" s="30"/>
    </row>
    <row r="418" spans="7:7" x14ac:dyDescent="0.2">
      <c r="G418" s="30"/>
    </row>
    <row r="419" spans="7:7" x14ac:dyDescent="0.2">
      <c r="G419" s="30"/>
    </row>
    <row r="420" spans="7:7" x14ac:dyDescent="0.2">
      <c r="G420" s="30"/>
    </row>
    <row r="421" spans="7:7" x14ac:dyDescent="0.2">
      <c r="G421" s="30"/>
    </row>
    <row r="422" spans="7:7" x14ac:dyDescent="0.2">
      <c r="G422" s="30"/>
    </row>
    <row r="423" spans="7:7" x14ac:dyDescent="0.2">
      <c r="G423" s="30"/>
    </row>
    <row r="424" spans="7:7" x14ac:dyDescent="0.2">
      <c r="G424" s="30"/>
    </row>
    <row r="425" spans="7:7" x14ac:dyDescent="0.2">
      <c r="G425" s="30"/>
    </row>
    <row r="426" spans="7:7" x14ac:dyDescent="0.2">
      <c r="G426" s="30"/>
    </row>
    <row r="427" spans="7:7" x14ac:dyDescent="0.2">
      <c r="G427" s="30"/>
    </row>
    <row r="428" spans="7:7" x14ac:dyDescent="0.2">
      <c r="G428" s="30"/>
    </row>
    <row r="429" spans="7:7" x14ac:dyDescent="0.2">
      <c r="G429" s="30"/>
    </row>
    <row r="430" spans="7:7" x14ac:dyDescent="0.2">
      <c r="G430" s="30"/>
    </row>
    <row r="431" spans="7:7" x14ac:dyDescent="0.2">
      <c r="G431" s="30"/>
    </row>
    <row r="432" spans="7:7" x14ac:dyDescent="0.2">
      <c r="G432" s="30"/>
    </row>
    <row r="433" spans="7:7" x14ac:dyDescent="0.2">
      <c r="G433" s="30"/>
    </row>
    <row r="434" spans="7:7" x14ac:dyDescent="0.2">
      <c r="G434" s="30"/>
    </row>
    <row r="435" spans="7:7" x14ac:dyDescent="0.2">
      <c r="G435" s="30"/>
    </row>
    <row r="436" spans="7:7" x14ac:dyDescent="0.2">
      <c r="G436" s="30"/>
    </row>
    <row r="437" spans="7:7" x14ac:dyDescent="0.2">
      <c r="G437" s="30"/>
    </row>
    <row r="438" spans="7:7" x14ac:dyDescent="0.2">
      <c r="G438" s="30"/>
    </row>
    <row r="439" spans="7:7" x14ac:dyDescent="0.2">
      <c r="G439" s="30"/>
    </row>
    <row r="440" spans="7:7" x14ac:dyDescent="0.2">
      <c r="G440" s="30"/>
    </row>
    <row r="441" spans="7:7" x14ac:dyDescent="0.2">
      <c r="G441" s="30"/>
    </row>
    <row r="442" spans="7:7" x14ac:dyDescent="0.2">
      <c r="G442" s="30"/>
    </row>
    <row r="443" spans="7:7" x14ac:dyDescent="0.2">
      <c r="G443" s="30"/>
    </row>
    <row r="444" spans="7:7" x14ac:dyDescent="0.2">
      <c r="G444" s="30"/>
    </row>
    <row r="445" spans="7:7" x14ac:dyDescent="0.2">
      <c r="G445" s="30"/>
    </row>
    <row r="446" spans="7:7" x14ac:dyDescent="0.2">
      <c r="G446" s="30"/>
    </row>
    <row r="447" spans="7:7" x14ac:dyDescent="0.2">
      <c r="G447" s="30"/>
    </row>
    <row r="448" spans="7:7" x14ac:dyDescent="0.2">
      <c r="G448" s="30"/>
    </row>
    <row r="449" spans="7:7" x14ac:dyDescent="0.2">
      <c r="G449" s="30"/>
    </row>
    <row r="450" spans="7:7" x14ac:dyDescent="0.2">
      <c r="G450" s="30"/>
    </row>
    <row r="451" spans="7:7" x14ac:dyDescent="0.2">
      <c r="G451" s="30"/>
    </row>
    <row r="452" spans="7:7" x14ac:dyDescent="0.2">
      <c r="G452" s="30"/>
    </row>
    <row r="453" spans="7:7" x14ac:dyDescent="0.2">
      <c r="G453" s="30"/>
    </row>
    <row r="454" spans="7:7" x14ac:dyDescent="0.2">
      <c r="G454" s="30"/>
    </row>
    <row r="455" spans="7:7" x14ac:dyDescent="0.2">
      <c r="G455" s="30"/>
    </row>
    <row r="456" spans="7:7" x14ac:dyDescent="0.2">
      <c r="G456" s="30"/>
    </row>
    <row r="457" spans="7:7" x14ac:dyDescent="0.2">
      <c r="G457" s="30"/>
    </row>
    <row r="458" spans="7:7" x14ac:dyDescent="0.2">
      <c r="G458" s="30"/>
    </row>
    <row r="459" spans="7:7" x14ac:dyDescent="0.2">
      <c r="G459" s="30"/>
    </row>
    <row r="460" spans="7:7" x14ac:dyDescent="0.2">
      <c r="G460" s="30"/>
    </row>
    <row r="461" spans="7:7" x14ac:dyDescent="0.2">
      <c r="G461" s="30"/>
    </row>
    <row r="462" spans="7:7" x14ac:dyDescent="0.2">
      <c r="G462" s="30"/>
    </row>
    <row r="463" spans="7:7" x14ac:dyDescent="0.2">
      <c r="G463" s="30"/>
    </row>
    <row r="464" spans="7:7" x14ac:dyDescent="0.2">
      <c r="G464" s="30"/>
    </row>
    <row r="465" spans="7:7" x14ac:dyDescent="0.2">
      <c r="G465" s="30"/>
    </row>
    <row r="466" spans="7:7" x14ac:dyDescent="0.2">
      <c r="G466" s="30"/>
    </row>
    <row r="467" spans="7:7" x14ac:dyDescent="0.2">
      <c r="G467" s="30"/>
    </row>
    <row r="468" spans="7:7" x14ac:dyDescent="0.2">
      <c r="G468" s="30"/>
    </row>
    <row r="469" spans="7:7" x14ac:dyDescent="0.2">
      <c r="G469" s="30"/>
    </row>
    <row r="470" spans="7:7" x14ac:dyDescent="0.2">
      <c r="G470" s="30"/>
    </row>
    <row r="471" spans="7:7" x14ac:dyDescent="0.2">
      <c r="G471" s="30"/>
    </row>
    <row r="472" spans="7:7" x14ac:dyDescent="0.2">
      <c r="G472" s="30"/>
    </row>
    <row r="473" spans="7:7" x14ac:dyDescent="0.2">
      <c r="G473" s="30"/>
    </row>
    <row r="474" spans="7:7" x14ac:dyDescent="0.2">
      <c r="G474" s="30"/>
    </row>
    <row r="475" spans="7:7" x14ac:dyDescent="0.2">
      <c r="G475" s="30"/>
    </row>
    <row r="476" spans="7:7" x14ac:dyDescent="0.2">
      <c r="G476" s="30"/>
    </row>
    <row r="477" spans="7:7" x14ac:dyDescent="0.2">
      <c r="G477" s="30"/>
    </row>
    <row r="478" spans="7:7" x14ac:dyDescent="0.2">
      <c r="G478" s="30"/>
    </row>
    <row r="479" spans="7:7" x14ac:dyDescent="0.2">
      <c r="G479" s="30"/>
    </row>
    <row r="480" spans="7:7" x14ac:dyDescent="0.2">
      <c r="G480" s="30"/>
    </row>
    <row r="481" spans="7:7" x14ac:dyDescent="0.2">
      <c r="G481" s="30"/>
    </row>
    <row r="482" spans="7:7" x14ac:dyDescent="0.2">
      <c r="G482" s="30"/>
    </row>
    <row r="483" spans="7:7" x14ac:dyDescent="0.2">
      <c r="G483" s="30"/>
    </row>
    <row r="484" spans="7:7" x14ac:dyDescent="0.2">
      <c r="G484" s="30"/>
    </row>
    <row r="485" spans="7:7" x14ac:dyDescent="0.2">
      <c r="G485" s="30"/>
    </row>
    <row r="486" spans="7:7" x14ac:dyDescent="0.2">
      <c r="G486" s="30"/>
    </row>
    <row r="487" spans="7:7" x14ac:dyDescent="0.2">
      <c r="G487" s="30"/>
    </row>
    <row r="488" spans="7:7" x14ac:dyDescent="0.2">
      <c r="G488" s="30"/>
    </row>
    <row r="489" spans="7:7" x14ac:dyDescent="0.2">
      <c r="G489" s="30"/>
    </row>
    <row r="490" spans="7:7" x14ac:dyDescent="0.2">
      <c r="G490" s="30"/>
    </row>
    <row r="491" spans="7:7" x14ac:dyDescent="0.2">
      <c r="G491" s="30"/>
    </row>
    <row r="492" spans="7:7" x14ac:dyDescent="0.2">
      <c r="G492" s="30"/>
    </row>
    <row r="493" spans="7:7" x14ac:dyDescent="0.2">
      <c r="G493" s="30"/>
    </row>
    <row r="494" spans="7:7" x14ac:dyDescent="0.2">
      <c r="G494" s="30"/>
    </row>
    <row r="495" spans="7:7" x14ac:dyDescent="0.2">
      <c r="G495" s="30"/>
    </row>
    <row r="496" spans="7:7" x14ac:dyDescent="0.2">
      <c r="G496" s="30"/>
    </row>
    <row r="497" spans="7:7" x14ac:dyDescent="0.2">
      <c r="G497" s="30"/>
    </row>
    <row r="498" spans="7:7" x14ac:dyDescent="0.2">
      <c r="G498" s="30"/>
    </row>
    <row r="499" spans="7:7" x14ac:dyDescent="0.2">
      <c r="G499" s="30"/>
    </row>
    <row r="500" spans="7:7" x14ac:dyDescent="0.2">
      <c r="G500" s="30"/>
    </row>
    <row r="501" spans="7:7" x14ac:dyDescent="0.2">
      <c r="G501" s="30"/>
    </row>
    <row r="502" spans="7:7" x14ac:dyDescent="0.2">
      <c r="G502" s="30"/>
    </row>
    <row r="503" spans="7:7" x14ac:dyDescent="0.2">
      <c r="G503" s="30"/>
    </row>
    <row r="504" spans="7:7" x14ac:dyDescent="0.2">
      <c r="G504" s="30"/>
    </row>
    <row r="505" spans="7:7" x14ac:dyDescent="0.2">
      <c r="G505" s="30"/>
    </row>
    <row r="506" spans="7:7" x14ac:dyDescent="0.2">
      <c r="G506" s="30"/>
    </row>
    <row r="507" spans="7:7" x14ac:dyDescent="0.2">
      <c r="G507" s="30"/>
    </row>
    <row r="508" spans="7:7" x14ac:dyDescent="0.2">
      <c r="G508" s="30"/>
    </row>
    <row r="509" spans="7:7" x14ac:dyDescent="0.2">
      <c r="G509" s="30"/>
    </row>
    <row r="510" spans="7:7" x14ac:dyDescent="0.2">
      <c r="G510" s="30"/>
    </row>
    <row r="511" spans="7:7" x14ac:dyDescent="0.2">
      <c r="G511" s="30"/>
    </row>
    <row r="512" spans="7:7" x14ac:dyDescent="0.2">
      <c r="G512" s="30"/>
    </row>
    <row r="513" spans="7:7" x14ac:dyDescent="0.2">
      <c r="G513" s="30"/>
    </row>
    <row r="514" spans="7:7" x14ac:dyDescent="0.2">
      <c r="G514" s="30"/>
    </row>
    <row r="515" spans="7:7" x14ac:dyDescent="0.2">
      <c r="G515" s="30"/>
    </row>
    <row r="516" spans="7:7" x14ac:dyDescent="0.2">
      <c r="G516" s="30"/>
    </row>
    <row r="517" spans="7:7" x14ac:dyDescent="0.2">
      <c r="G517" s="30"/>
    </row>
    <row r="518" spans="7:7" x14ac:dyDescent="0.2">
      <c r="G518" s="30"/>
    </row>
    <row r="519" spans="7:7" x14ac:dyDescent="0.2">
      <c r="G519" s="30"/>
    </row>
    <row r="520" spans="7:7" x14ac:dyDescent="0.2">
      <c r="G520" s="30"/>
    </row>
    <row r="521" spans="7:7" x14ac:dyDescent="0.2">
      <c r="G521" s="30"/>
    </row>
    <row r="522" spans="7:7" x14ac:dyDescent="0.2">
      <c r="G522" s="30"/>
    </row>
    <row r="523" spans="7:7" x14ac:dyDescent="0.2">
      <c r="G523" s="30"/>
    </row>
    <row r="524" spans="7:7" x14ac:dyDescent="0.2">
      <c r="G524" s="30"/>
    </row>
    <row r="525" spans="7:7" x14ac:dyDescent="0.2">
      <c r="G525" s="30"/>
    </row>
    <row r="526" spans="7:7" x14ac:dyDescent="0.2">
      <c r="G526" s="30"/>
    </row>
    <row r="527" spans="7:7" x14ac:dyDescent="0.2">
      <c r="G527" s="30"/>
    </row>
    <row r="528" spans="7:7" x14ac:dyDescent="0.2">
      <c r="G528" s="30"/>
    </row>
    <row r="529" spans="7:7" x14ac:dyDescent="0.2">
      <c r="G529" s="30"/>
    </row>
    <row r="530" spans="7:7" x14ac:dyDescent="0.2">
      <c r="G530" s="30"/>
    </row>
    <row r="531" spans="7:7" x14ac:dyDescent="0.2">
      <c r="G531" s="30"/>
    </row>
    <row r="532" spans="7:7" x14ac:dyDescent="0.2">
      <c r="G532" s="30"/>
    </row>
    <row r="533" spans="7:7" x14ac:dyDescent="0.2">
      <c r="G533" s="30"/>
    </row>
    <row r="534" spans="7:7" x14ac:dyDescent="0.2">
      <c r="G534" s="30"/>
    </row>
    <row r="535" spans="7:7" x14ac:dyDescent="0.2">
      <c r="G535" s="30"/>
    </row>
    <row r="536" spans="7:7" x14ac:dyDescent="0.2">
      <c r="G536" s="30"/>
    </row>
    <row r="537" spans="7:7" x14ac:dyDescent="0.2">
      <c r="G537" s="30"/>
    </row>
    <row r="538" spans="7:7" x14ac:dyDescent="0.2">
      <c r="G538" s="30"/>
    </row>
    <row r="539" spans="7:7" x14ac:dyDescent="0.2">
      <c r="G539" s="30"/>
    </row>
    <row r="540" spans="7:7" x14ac:dyDescent="0.2">
      <c r="G540" s="30"/>
    </row>
    <row r="541" spans="7:7" x14ac:dyDescent="0.2">
      <c r="G541" s="30"/>
    </row>
    <row r="542" spans="7:7" x14ac:dyDescent="0.2">
      <c r="G542" s="30"/>
    </row>
    <row r="543" spans="7:7" x14ac:dyDescent="0.2">
      <c r="G543" s="30"/>
    </row>
    <row r="544" spans="7:7" x14ac:dyDescent="0.2">
      <c r="G544" s="30"/>
    </row>
    <row r="545" spans="7:7" x14ac:dyDescent="0.2">
      <c r="G545" s="30"/>
    </row>
    <row r="546" spans="7:7" x14ac:dyDescent="0.2">
      <c r="G546" s="30"/>
    </row>
    <row r="547" spans="7:7" x14ac:dyDescent="0.2">
      <c r="G547" s="30"/>
    </row>
    <row r="548" spans="7:7" x14ac:dyDescent="0.2">
      <c r="G548" s="30"/>
    </row>
    <row r="549" spans="7:7" x14ac:dyDescent="0.2">
      <c r="G549" s="30"/>
    </row>
    <row r="550" spans="7:7" x14ac:dyDescent="0.2">
      <c r="G550" s="30"/>
    </row>
    <row r="551" spans="7:7" x14ac:dyDescent="0.2">
      <c r="G551" s="30"/>
    </row>
    <row r="552" spans="7:7" x14ac:dyDescent="0.2">
      <c r="G552" s="30"/>
    </row>
    <row r="553" spans="7:7" x14ac:dyDescent="0.2">
      <c r="G553" s="30"/>
    </row>
    <row r="554" spans="7:7" x14ac:dyDescent="0.2">
      <c r="G554" s="30"/>
    </row>
    <row r="555" spans="7:7" x14ac:dyDescent="0.2">
      <c r="G555" s="30"/>
    </row>
    <row r="556" spans="7:7" x14ac:dyDescent="0.2">
      <c r="G556" s="30"/>
    </row>
    <row r="557" spans="7:7" x14ac:dyDescent="0.2">
      <c r="G557" s="30"/>
    </row>
    <row r="558" spans="7:7" x14ac:dyDescent="0.2">
      <c r="G558" s="30"/>
    </row>
    <row r="559" spans="7:7" x14ac:dyDescent="0.2">
      <c r="G559" s="30"/>
    </row>
    <row r="560" spans="7:7" x14ac:dyDescent="0.2">
      <c r="G560" s="30"/>
    </row>
    <row r="561" spans="7:7" x14ac:dyDescent="0.2">
      <c r="G561" s="30"/>
    </row>
    <row r="562" spans="7:7" x14ac:dyDescent="0.2">
      <c r="G562" s="30"/>
    </row>
    <row r="563" spans="7:7" x14ac:dyDescent="0.2">
      <c r="G563" s="30"/>
    </row>
    <row r="564" spans="7:7" x14ac:dyDescent="0.2">
      <c r="G564" s="30"/>
    </row>
    <row r="565" spans="7:7" x14ac:dyDescent="0.2">
      <c r="G565" s="30"/>
    </row>
    <row r="566" spans="7:7" x14ac:dyDescent="0.2">
      <c r="G566" s="30"/>
    </row>
    <row r="567" spans="7:7" x14ac:dyDescent="0.2">
      <c r="G567" s="30"/>
    </row>
    <row r="568" spans="7:7" x14ac:dyDescent="0.2">
      <c r="G568" s="30"/>
    </row>
  </sheetData>
  <sheetProtection sheet="1" objects="1" scenarios="1" selectLockedCells="1"/>
  <mergeCells count="10">
    <mergeCell ref="A71:I71"/>
    <mergeCell ref="A49:I49"/>
    <mergeCell ref="A47:H47"/>
    <mergeCell ref="A1:I1"/>
    <mergeCell ref="A2:I2"/>
    <mergeCell ref="C14:D14"/>
    <mergeCell ref="A63:I63"/>
    <mergeCell ref="A67:I67"/>
    <mergeCell ref="H5:I6"/>
    <mergeCell ref="C6:E6"/>
  </mergeCells>
  <printOptions gridLinesSet="0"/>
  <pageMargins left="0.5" right="0.5" top="0.5" bottom="0.5" header="0" footer="0"/>
  <pageSetup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8"/>
  <sheetViews>
    <sheetView showGridLines="0" topLeftCell="A22" zoomScaleNormal="100" workbookViewId="0">
      <selection activeCell="B45" sqref="B45"/>
    </sheetView>
  </sheetViews>
  <sheetFormatPr defaultRowHeight="12.75" x14ac:dyDescent="0.2"/>
  <cols>
    <col min="1" max="1" width="7.7109375" customWidth="1"/>
    <col min="2" max="2" width="9.7109375" customWidth="1"/>
    <col min="3" max="3" width="6.85546875" customWidth="1"/>
    <col min="4" max="4" width="3.28515625" style="30" customWidth="1"/>
    <col min="5" max="5" width="7.140625" style="30" customWidth="1"/>
    <col min="6" max="7" width="9.7109375" customWidth="1"/>
    <col min="8" max="8" width="10.85546875" customWidth="1"/>
    <col min="9" max="9" width="29.28515625" customWidth="1"/>
  </cols>
  <sheetData>
    <row r="1" spans="1:9" ht="18" x14ac:dyDescent="0.25">
      <c r="A1" s="229" t="s">
        <v>0</v>
      </c>
      <c r="B1" s="229"/>
      <c r="C1" s="229"/>
      <c r="D1" s="229"/>
      <c r="E1" s="229"/>
      <c r="F1" s="229"/>
      <c r="G1" s="229"/>
      <c r="H1" s="229"/>
      <c r="I1" s="229"/>
    </row>
    <row r="2" spans="1:9" ht="18" x14ac:dyDescent="0.25">
      <c r="A2" s="229" t="s">
        <v>1</v>
      </c>
      <c r="B2" s="229"/>
      <c r="C2" s="229"/>
      <c r="D2" s="229"/>
      <c r="E2" s="229"/>
      <c r="F2" s="229"/>
      <c r="G2" s="229"/>
      <c r="H2" s="229"/>
      <c r="I2" s="229"/>
    </row>
    <row r="4" spans="1:9" ht="15" x14ac:dyDescent="0.2">
      <c r="A4" s="4" t="s">
        <v>2</v>
      </c>
      <c r="B4" s="123" t="str">
        <f>'EMPLOYEE INFO'!D18</f>
        <v>Michael Bingham</v>
      </c>
      <c r="C4" s="50"/>
      <c r="D4" s="31"/>
      <c r="E4" s="31"/>
      <c r="F4" s="8" t="s">
        <v>3</v>
      </c>
      <c r="G4" s="50" t="str">
        <f>'EMPLOYEE INFO'!D19</f>
        <v>Controller</v>
      </c>
      <c r="H4" s="9"/>
      <c r="I4" s="9"/>
    </row>
    <row r="5" spans="1:9" x14ac:dyDescent="0.2">
      <c r="H5" s="241" t="str">
        <f>'EMPLOYEE INFO'!D20</f>
        <v>Business Office</v>
      </c>
      <c r="I5" s="241"/>
    </row>
    <row r="6" spans="1:9" ht="15" x14ac:dyDescent="0.2">
      <c r="A6" s="4" t="s">
        <v>4</v>
      </c>
      <c r="B6" s="4"/>
      <c r="C6" s="243"/>
      <c r="D6" s="243"/>
      <c r="E6" s="243"/>
      <c r="F6" s="4" t="s">
        <v>5</v>
      </c>
      <c r="G6" s="4"/>
      <c r="H6" s="242"/>
      <c r="I6" s="242"/>
    </row>
    <row r="8" spans="1:9" ht="15" x14ac:dyDescent="0.2">
      <c r="A8" t="s">
        <v>6</v>
      </c>
      <c r="D8"/>
      <c r="E8" s="92"/>
      <c r="F8" s="3"/>
      <c r="H8" t="s">
        <v>7</v>
      </c>
    </row>
    <row r="9" spans="1:9" ht="13.5" thickBot="1" x14ac:dyDescent="0.25"/>
    <row r="10" spans="1:9" ht="13.5" thickTop="1" x14ac:dyDescent="0.2">
      <c r="A10" s="24" t="s">
        <v>8</v>
      </c>
      <c r="B10" s="22"/>
      <c r="C10" s="22"/>
      <c r="D10" s="32"/>
      <c r="E10" s="32"/>
      <c r="F10" s="22"/>
      <c r="G10" s="22"/>
      <c r="H10" s="22"/>
      <c r="I10" s="23"/>
    </row>
    <row r="11" spans="1:9" x14ac:dyDescent="0.2">
      <c r="A11" s="25"/>
      <c r="B11" s="64" t="s">
        <v>76</v>
      </c>
      <c r="C11" s="64"/>
      <c r="D11" s="33"/>
      <c r="E11" s="33"/>
      <c r="F11" s="3"/>
      <c r="G11" s="3"/>
      <c r="H11" s="3"/>
      <c r="I11" s="16"/>
    </row>
    <row r="12" spans="1:9" x14ac:dyDescent="0.2">
      <c r="A12" s="26"/>
      <c r="B12" s="65" t="s">
        <v>25</v>
      </c>
      <c r="C12" s="65"/>
      <c r="D12" s="31"/>
      <c r="E12" s="31"/>
      <c r="F12" s="4"/>
      <c r="G12" s="4"/>
      <c r="H12" s="4"/>
      <c r="I12" s="19"/>
    </row>
    <row r="13" spans="1:9" x14ac:dyDescent="0.2">
      <c r="A13" s="27"/>
      <c r="B13" s="47" t="s">
        <v>9</v>
      </c>
      <c r="C13" s="36"/>
      <c r="D13" s="38"/>
      <c r="E13" s="69"/>
      <c r="F13" s="5"/>
      <c r="G13" s="5"/>
      <c r="H13" s="18"/>
      <c r="I13" s="16"/>
    </row>
    <row r="14" spans="1:9" ht="13.5" thickBot="1" x14ac:dyDescent="0.25">
      <c r="A14" s="28" t="s">
        <v>11</v>
      </c>
      <c r="B14" s="48" t="s">
        <v>12</v>
      </c>
      <c r="C14" s="230" t="s">
        <v>13</v>
      </c>
      <c r="D14" s="231"/>
      <c r="E14" s="70"/>
      <c r="F14" s="6" t="s">
        <v>16</v>
      </c>
      <c r="G14" s="63" t="s">
        <v>15</v>
      </c>
      <c r="H14" s="71" t="s">
        <v>17</v>
      </c>
      <c r="I14" s="60" t="s">
        <v>18</v>
      </c>
    </row>
    <row r="15" spans="1:9" ht="14.25" thickTop="1" thickBot="1" x14ac:dyDescent="0.25">
      <c r="A15" s="94" t="s">
        <v>26</v>
      </c>
      <c r="B15" s="189"/>
      <c r="C15" s="189"/>
      <c r="D15" s="190"/>
      <c r="E15" s="97"/>
      <c r="F15" s="197"/>
      <c r="G15" s="146"/>
      <c r="H15" s="196"/>
      <c r="I15" s="195"/>
    </row>
    <row r="16" spans="1:9" ht="15.75" thickTop="1" x14ac:dyDescent="0.2">
      <c r="A16" s="73">
        <v>1</v>
      </c>
      <c r="B16" s="198">
        <v>8</v>
      </c>
      <c r="C16" s="199"/>
      <c r="D16" s="200"/>
      <c r="E16" s="93"/>
      <c r="F16" s="181"/>
      <c r="G16" s="147"/>
      <c r="H16" s="39"/>
      <c r="I16" s="184"/>
    </row>
    <row r="17" spans="1:9" ht="15" x14ac:dyDescent="0.2">
      <c r="A17" s="74">
        <v>2</v>
      </c>
      <c r="B17" s="162">
        <v>8</v>
      </c>
      <c r="C17" s="163"/>
      <c r="D17" s="165"/>
      <c r="E17" s="49"/>
      <c r="F17" s="181"/>
      <c r="G17" s="147"/>
      <c r="H17" s="39"/>
      <c r="I17" s="184"/>
    </row>
    <row r="18" spans="1:9" ht="15" x14ac:dyDescent="0.2">
      <c r="A18" s="74">
        <v>3</v>
      </c>
      <c r="B18" s="162">
        <v>8</v>
      </c>
      <c r="C18" s="163"/>
      <c r="D18" s="165"/>
      <c r="E18" s="49"/>
      <c r="F18" s="181"/>
      <c r="G18" s="147"/>
      <c r="H18" s="39"/>
      <c r="I18" s="184"/>
    </row>
    <row r="19" spans="1:9" ht="15" x14ac:dyDescent="0.2">
      <c r="A19" s="29">
        <v>4</v>
      </c>
      <c r="B19" s="162">
        <v>8</v>
      </c>
      <c r="C19" s="163"/>
      <c r="D19" s="165"/>
      <c r="E19" s="49"/>
      <c r="F19" s="181"/>
      <c r="G19" s="147"/>
      <c r="H19" s="39"/>
      <c r="I19" s="184"/>
    </row>
    <row r="20" spans="1:9" ht="15" x14ac:dyDescent="0.2">
      <c r="A20" s="29">
        <v>5</v>
      </c>
      <c r="B20" s="162">
        <v>8</v>
      </c>
      <c r="C20" s="163"/>
      <c r="D20" s="165"/>
      <c r="E20" s="52">
        <f>SUM(SUM(B15:B20,C15:C20))</f>
        <v>40</v>
      </c>
      <c r="F20" s="181"/>
      <c r="G20" s="147">
        <f>IF(SUM($B15:B20)&gt;40,((SUM($B15:B20)-40)*1.5)+SUM(C15:C20),SUM($B15:C20)-40+SUM(F15:F20))</f>
        <v>0</v>
      </c>
      <c r="H20" s="39">
        <f>H15+(G20-SUM(F15:F20))</f>
        <v>0</v>
      </c>
      <c r="I20" s="185"/>
    </row>
    <row r="21" spans="1:9" ht="15" x14ac:dyDescent="0.2">
      <c r="A21" s="141">
        <v>6</v>
      </c>
      <c r="B21" s="167"/>
      <c r="C21" s="168"/>
      <c r="D21" s="161"/>
      <c r="E21" s="139"/>
      <c r="F21" s="142" t="str">
        <f>IF(SUM(F15:F20)&gt;0,IF((SUM(F15:F20)+E20)&gt;40,"Is Comp Needed?"," ")," ")</f>
        <v xml:space="preserve"> </v>
      </c>
      <c r="G21" s="148" t="str">
        <f>IF((SUM(B15:C20)+SUM(F15:F20))&lt;40,"Error"," ")</f>
        <v xml:space="preserve"> </v>
      </c>
      <c r="H21" s="144" t="str">
        <f>IF(H20&lt;0,"If Comp Time is negative, use formal Time Off"," ")</f>
        <v xml:space="preserve"> </v>
      </c>
      <c r="I21" s="186"/>
    </row>
    <row r="22" spans="1:9" ht="15" x14ac:dyDescent="0.2">
      <c r="A22" s="141">
        <v>7</v>
      </c>
      <c r="B22" s="167"/>
      <c r="C22" s="194"/>
      <c r="D22" s="161"/>
      <c r="E22" s="139"/>
      <c r="F22" s="180"/>
      <c r="G22" s="147"/>
      <c r="H22" s="140"/>
      <c r="I22" s="186"/>
    </row>
    <row r="23" spans="1:9" ht="15" x14ac:dyDescent="0.2">
      <c r="A23" s="29">
        <v>8</v>
      </c>
      <c r="B23" s="162">
        <v>8</v>
      </c>
      <c r="C23" s="163"/>
      <c r="D23" s="165"/>
      <c r="E23" s="49"/>
      <c r="F23" s="181"/>
      <c r="G23" s="147"/>
      <c r="H23" s="39"/>
      <c r="I23" s="185"/>
    </row>
    <row r="24" spans="1:9" ht="15" x14ac:dyDescent="0.2">
      <c r="A24" s="29">
        <v>9</v>
      </c>
      <c r="B24" s="162">
        <v>8</v>
      </c>
      <c r="C24" s="163"/>
      <c r="D24" s="165"/>
      <c r="E24" s="49"/>
      <c r="F24" s="181"/>
      <c r="G24" s="147"/>
      <c r="H24" s="39"/>
      <c r="I24" s="185"/>
    </row>
    <row r="25" spans="1:9" ht="15" x14ac:dyDescent="0.2">
      <c r="A25" s="29">
        <v>10</v>
      </c>
      <c r="B25" s="162">
        <v>8</v>
      </c>
      <c r="C25" s="163"/>
      <c r="D25" s="165"/>
      <c r="E25" s="49"/>
      <c r="F25" s="181"/>
      <c r="G25" s="147"/>
      <c r="H25" s="39"/>
      <c r="I25" s="185"/>
    </row>
    <row r="26" spans="1:9" ht="15" x14ac:dyDescent="0.2">
      <c r="A26" s="29">
        <v>11</v>
      </c>
      <c r="B26" s="162">
        <v>8</v>
      </c>
      <c r="C26" s="163"/>
      <c r="D26" s="165"/>
      <c r="E26" s="49"/>
      <c r="F26" s="181"/>
      <c r="G26" s="147"/>
      <c r="H26" s="39"/>
      <c r="I26" s="184"/>
    </row>
    <row r="27" spans="1:9" ht="15" x14ac:dyDescent="0.2">
      <c r="A27" s="29">
        <v>12</v>
      </c>
      <c r="B27" s="162">
        <v>8</v>
      </c>
      <c r="C27" s="163"/>
      <c r="D27" s="165"/>
      <c r="E27" s="52">
        <f>SUM(SUM(B21:B27,C21:C27))</f>
        <v>40</v>
      </c>
      <c r="F27" s="181"/>
      <c r="G27" s="147">
        <f>IF(SUM($B21:B27)&gt;40,((SUM($B21:B27)-40)*1.5)+SUM(C21:C27),SUM($B21:C27)-40+SUM(F21:F27))</f>
        <v>0</v>
      </c>
      <c r="H27" s="39">
        <f>H20+(G27-SUM(F21:F27))</f>
        <v>0</v>
      </c>
      <c r="I27" s="184"/>
    </row>
    <row r="28" spans="1:9" ht="15" x14ac:dyDescent="0.2">
      <c r="A28" s="141">
        <v>13</v>
      </c>
      <c r="B28" s="167"/>
      <c r="C28" s="168"/>
      <c r="D28" s="161"/>
      <c r="E28" s="139"/>
      <c r="F28" s="142" t="str">
        <f>IF(SUM(F21:F27)&gt;0,IF((SUM(F21:F27)+E27)&gt;40,"Is Comp Needed?"," ")," ")</f>
        <v xml:space="preserve"> </v>
      </c>
      <c r="G28" s="148" t="str">
        <f>IF((SUM(B21:C27)+SUM(F21:F27))&lt;40,"Error"," ")</f>
        <v xml:space="preserve"> </v>
      </c>
      <c r="H28" s="144" t="str">
        <f>IF(H27&lt;0,"If Comp Time is negative, use formal Time Off"," ")</f>
        <v xml:space="preserve"> </v>
      </c>
      <c r="I28" s="186"/>
    </row>
    <row r="29" spans="1:9" ht="15" x14ac:dyDescent="0.2">
      <c r="A29" s="141">
        <v>14</v>
      </c>
      <c r="B29" s="167"/>
      <c r="C29" s="194"/>
      <c r="D29" s="161"/>
      <c r="E29" s="139"/>
      <c r="F29" s="180"/>
      <c r="G29" s="147"/>
      <c r="H29" s="140"/>
      <c r="I29" s="186"/>
    </row>
    <row r="30" spans="1:9" ht="15" x14ac:dyDescent="0.2">
      <c r="A30" s="29">
        <v>15</v>
      </c>
      <c r="B30" s="162">
        <v>8</v>
      </c>
      <c r="C30" s="163"/>
      <c r="D30" s="165"/>
      <c r="E30" s="49"/>
      <c r="F30" s="181"/>
      <c r="G30" s="147"/>
      <c r="H30" s="39"/>
      <c r="I30" s="185"/>
    </row>
    <row r="31" spans="1:9" ht="15" x14ac:dyDescent="0.2">
      <c r="A31" s="29">
        <v>16</v>
      </c>
      <c r="B31" s="162">
        <v>8</v>
      </c>
      <c r="C31" s="163"/>
      <c r="D31" s="165"/>
      <c r="E31" s="49"/>
      <c r="F31" s="181"/>
      <c r="G31" s="147"/>
      <c r="H31" s="39"/>
      <c r="I31" s="185"/>
    </row>
    <row r="32" spans="1:9" ht="15" x14ac:dyDescent="0.2">
      <c r="A32" s="29">
        <v>17</v>
      </c>
      <c r="B32" s="162">
        <v>8</v>
      </c>
      <c r="C32" s="163"/>
      <c r="D32" s="165"/>
      <c r="E32" s="49"/>
      <c r="F32" s="181"/>
      <c r="G32" s="147"/>
      <c r="H32" s="39"/>
      <c r="I32" s="185"/>
    </row>
    <row r="33" spans="1:9" ht="15" x14ac:dyDescent="0.2">
      <c r="A33" s="29">
        <v>18</v>
      </c>
      <c r="B33" s="162">
        <v>8</v>
      </c>
      <c r="C33" s="163"/>
      <c r="D33" s="165"/>
      <c r="E33" s="49"/>
      <c r="F33" s="181"/>
      <c r="G33" s="147"/>
      <c r="H33" s="39"/>
      <c r="I33" s="184"/>
    </row>
    <row r="34" spans="1:9" ht="15" x14ac:dyDescent="0.2">
      <c r="A34" s="29">
        <v>19</v>
      </c>
      <c r="B34" s="162">
        <v>8</v>
      </c>
      <c r="C34" s="163"/>
      <c r="D34" s="165"/>
      <c r="E34" s="52">
        <f>SUM(SUM(B28:B34,C28:C34))</f>
        <v>40</v>
      </c>
      <c r="F34" s="181"/>
      <c r="G34" s="147">
        <f>IF(SUM($B28:B34)&gt;40,((SUM($B28:B34)-40)*1.5)+SUM(C28:C34),SUM($B28:C34)-40+SUM(F28:F34))</f>
        <v>0</v>
      </c>
      <c r="H34" s="39">
        <f>H27+(G34-SUM(F28:F34))</f>
        <v>0</v>
      </c>
      <c r="I34" s="184"/>
    </row>
    <row r="35" spans="1:9" ht="15" x14ac:dyDescent="0.2">
      <c r="A35" s="141">
        <v>20</v>
      </c>
      <c r="B35" s="167"/>
      <c r="C35" s="168"/>
      <c r="D35" s="161"/>
      <c r="E35" s="139"/>
      <c r="F35" s="142" t="str">
        <f>IF(SUM(F28:F34)&gt;0,IF((SUM(F28:F34)+E34)&gt;40,"Is Comp Needed?"," ")," ")</f>
        <v xml:space="preserve"> </v>
      </c>
      <c r="G35" s="148" t="str">
        <f>IF((SUM(B28:C34)+SUM(F28:F34))&lt;40,"Error"," ")</f>
        <v xml:space="preserve"> </v>
      </c>
      <c r="H35" s="144" t="str">
        <f>IF(H34&lt;0,"If Comp Time is negative, use formal Time Off"," ")</f>
        <v xml:space="preserve"> </v>
      </c>
      <c r="I35" s="186"/>
    </row>
    <row r="36" spans="1:9" ht="15" x14ac:dyDescent="0.2">
      <c r="A36" s="141">
        <v>21</v>
      </c>
      <c r="B36" s="167"/>
      <c r="C36" s="194"/>
      <c r="D36" s="161"/>
      <c r="E36" s="139"/>
      <c r="F36" s="180"/>
      <c r="G36" s="147"/>
      <c r="H36" s="140"/>
      <c r="I36" s="186"/>
    </row>
    <row r="37" spans="1:9" ht="15" x14ac:dyDescent="0.2">
      <c r="A37" s="29">
        <v>22</v>
      </c>
      <c r="B37" s="162">
        <v>8</v>
      </c>
      <c r="C37" s="163"/>
      <c r="D37" s="165"/>
      <c r="E37" s="49"/>
      <c r="F37" s="181"/>
      <c r="G37" s="147"/>
      <c r="H37" s="39"/>
      <c r="I37" s="185"/>
    </row>
    <row r="38" spans="1:9" ht="15" x14ac:dyDescent="0.2">
      <c r="A38" s="29">
        <v>23</v>
      </c>
      <c r="B38" s="162">
        <v>8</v>
      </c>
      <c r="C38" s="163"/>
      <c r="D38" s="165"/>
      <c r="E38" s="49"/>
      <c r="F38" s="181"/>
      <c r="G38" s="147"/>
      <c r="H38" s="39"/>
      <c r="I38" s="185"/>
    </row>
    <row r="39" spans="1:9" ht="15" x14ac:dyDescent="0.2">
      <c r="A39" s="29">
        <v>24</v>
      </c>
      <c r="B39" s="162">
        <v>8</v>
      </c>
      <c r="C39" s="163"/>
      <c r="D39" s="165"/>
      <c r="E39" s="49"/>
      <c r="F39" s="181"/>
      <c r="G39" s="147"/>
      <c r="H39" s="39"/>
      <c r="I39" s="185"/>
    </row>
    <row r="40" spans="1:9" ht="15" x14ac:dyDescent="0.2">
      <c r="A40" s="29">
        <v>25</v>
      </c>
      <c r="B40" s="162">
        <v>8</v>
      </c>
      <c r="C40" s="163"/>
      <c r="D40" s="165"/>
      <c r="E40" s="49"/>
      <c r="F40" s="181"/>
      <c r="G40" s="147"/>
      <c r="H40" s="39"/>
      <c r="I40" s="184"/>
    </row>
    <row r="41" spans="1:9" ht="15" x14ac:dyDescent="0.2">
      <c r="A41" s="29">
        <v>26</v>
      </c>
      <c r="B41" s="162">
        <v>8</v>
      </c>
      <c r="C41" s="163"/>
      <c r="D41" s="165"/>
      <c r="E41" s="52">
        <f>SUM(SUM(B35:B41,C35:C41))</f>
        <v>40</v>
      </c>
      <c r="F41" s="181"/>
      <c r="G41" s="147">
        <f>IF(SUM($B35:B41)&gt;40,((SUM($B35:B41)-40)*1.5)+SUM(C35:C41),SUM($B35:C41)-40+SUM(F35:F41))</f>
        <v>0</v>
      </c>
      <c r="H41" s="39">
        <f>H34+(G41-SUM(F35:F41))</f>
        <v>0</v>
      </c>
      <c r="I41" s="184"/>
    </row>
    <row r="42" spans="1:9" ht="15" x14ac:dyDescent="0.2">
      <c r="A42" s="141">
        <v>27</v>
      </c>
      <c r="B42" s="167"/>
      <c r="C42" s="168"/>
      <c r="D42" s="161"/>
      <c r="E42" s="139"/>
      <c r="F42" s="142" t="str">
        <f>IF(SUM(F35:F41)&gt;0,IF((SUM(F35:F41)+E41)&gt;40,"Is Comp Needed?"," ")," ")</f>
        <v xml:space="preserve"> </v>
      </c>
      <c r="G42" s="148" t="str">
        <f>IF((SUM(B35:C41)+SUM(F35:F41))&lt;40,"Error"," ")</f>
        <v xml:space="preserve"> </v>
      </c>
      <c r="H42" s="144" t="str">
        <f>IF(H41&lt;0,"If Comp Time is negative, use formal Time Off"," ")</f>
        <v xml:space="preserve"> </v>
      </c>
      <c r="I42" s="186"/>
    </row>
    <row r="43" spans="1:9" ht="15" x14ac:dyDescent="0.2">
      <c r="A43" s="141">
        <v>28</v>
      </c>
      <c r="B43" s="167"/>
      <c r="C43" s="194"/>
      <c r="D43" s="161"/>
      <c r="E43" s="139"/>
      <c r="F43" s="180"/>
      <c r="G43" s="147"/>
      <c r="H43" s="140"/>
      <c r="I43" s="186"/>
    </row>
    <row r="44" spans="1:9" ht="15" x14ac:dyDescent="0.2">
      <c r="A44" s="222">
        <v>29</v>
      </c>
      <c r="B44" s="162">
        <v>8</v>
      </c>
      <c r="C44" s="163"/>
      <c r="D44" s="165"/>
      <c r="E44" s="49"/>
      <c r="F44" s="181"/>
      <c r="G44" s="147"/>
      <c r="H44" s="39"/>
      <c r="I44" s="185"/>
    </row>
    <row r="45" spans="1:9" ht="15" x14ac:dyDescent="0.2">
      <c r="A45" s="222">
        <v>30</v>
      </c>
      <c r="B45" s="162">
        <v>8</v>
      </c>
      <c r="C45" s="163"/>
      <c r="D45" s="165"/>
      <c r="E45" s="49"/>
      <c r="F45" s="181"/>
      <c r="G45" s="147"/>
      <c r="H45" s="39"/>
      <c r="I45" s="185"/>
    </row>
    <row r="46" spans="1:9" ht="15.75" thickBot="1" x14ac:dyDescent="0.25">
      <c r="A46" s="212">
        <v>31</v>
      </c>
      <c r="B46" s="177">
        <v>8</v>
      </c>
      <c r="C46" s="178"/>
      <c r="D46" s="179"/>
      <c r="E46" s="52">
        <f>SUM(SUM(B42:B46,C42:C46))</f>
        <v>24</v>
      </c>
      <c r="F46" s="181"/>
      <c r="G46" s="148"/>
      <c r="H46" s="39">
        <f>H41</f>
        <v>0</v>
      </c>
      <c r="I46" s="185"/>
    </row>
    <row r="47" spans="1:9" ht="16.5" thickTop="1" thickBot="1" x14ac:dyDescent="0.25">
      <c r="A47" s="232" t="s">
        <v>30</v>
      </c>
      <c r="B47" s="233"/>
      <c r="C47" s="233"/>
      <c r="D47" s="233"/>
      <c r="E47" s="233"/>
      <c r="F47" s="233"/>
      <c r="G47" s="233"/>
      <c r="H47" s="234"/>
      <c r="I47" s="82"/>
    </row>
    <row r="48" spans="1:9" ht="13.5" thickTop="1" x14ac:dyDescent="0.2">
      <c r="A48" s="1"/>
      <c r="G48" s="30"/>
      <c r="I48" s="82"/>
    </row>
    <row r="49" spans="1:9" x14ac:dyDescent="0.2">
      <c r="A49" s="235" t="s">
        <v>29</v>
      </c>
      <c r="B49" s="236"/>
      <c r="C49" s="236"/>
      <c r="D49" s="236"/>
      <c r="E49" s="236"/>
      <c r="F49" s="236"/>
      <c r="G49" s="236"/>
      <c r="H49" s="236"/>
      <c r="I49" s="237"/>
    </row>
    <row r="50" spans="1:9" x14ac:dyDescent="0.2">
      <c r="A50" s="1"/>
      <c r="G50" s="30"/>
    </row>
    <row r="51" spans="1:9" ht="15" x14ac:dyDescent="0.2">
      <c r="A51" s="10" t="s">
        <v>19</v>
      </c>
      <c r="G51" s="30"/>
    </row>
    <row r="52" spans="1:9" x14ac:dyDescent="0.2">
      <c r="A52" s="1"/>
      <c r="G52" s="30"/>
    </row>
    <row r="53" spans="1:9" x14ac:dyDescent="0.2">
      <c r="A53" s="1"/>
      <c r="G53" s="30"/>
    </row>
    <row r="54" spans="1:9" x14ac:dyDescent="0.2">
      <c r="A54" s="1"/>
      <c r="G54" s="30"/>
    </row>
    <row r="55" spans="1:9" x14ac:dyDescent="0.2">
      <c r="A55" s="1"/>
      <c r="G55" s="30"/>
    </row>
    <row r="56" spans="1:9" x14ac:dyDescent="0.2">
      <c r="A56" s="1"/>
      <c r="G56" s="30"/>
    </row>
    <row r="57" spans="1:9" x14ac:dyDescent="0.2">
      <c r="A57" s="1"/>
      <c r="G57" s="30"/>
    </row>
    <row r="58" spans="1:9" x14ac:dyDescent="0.2">
      <c r="A58" s="1"/>
      <c r="G58" s="30"/>
    </row>
    <row r="59" spans="1:9" ht="13.5" thickBot="1" x14ac:dyDescent="0.25">
      <c r="A59" s="13"/>
      <c r="B59" s="14"/>
      <c r="C59" s="14"/>
      <c r="D59" s="34"/>
      <c r="E59" s="34"/>
      <c r="G59" s="34"/>
      <c r="H59" s="14"/>
      <c r="I59" s="14"/>
    </row>
    <row r="60" spans="1:9" ht="15" x14ac:dyDescent="0.2">
      <c r="A60" s="10" t="s">
        <v>20</v>
      </c>
      <c r="G60" s="53" t="s">
        <v>21</v>
      </c>
    </row>
    <row r="61" spans="1:9" x14ac:dyDescent="0.2">
      <c r="A61" s="1"/>
      <c r="G61" s="30"/>
    </row>
    <row r="62" spans="1:9" x14ac:dyDescent="0.2">
      <c r="A62" s="1"/>
      <c r="G62" s="30"/>
    </row>
    <row r="63" spans="1:9" ht="37.5" customHeight="1" x14ac:dyDescent="0.25">
      <c r="A63" s="240" t="s">
        <v>23</v>
      </c>
      <c r="B63" s="240"/>
      <c r="C63" s="240"/>
      <c r="D63" s="240"/>
      <c r="E63" s="240"/>
      <c r="F63" s="240"/>
      <c r="G63" s="240"/>
      <c r="H63" s="240"/>
      <c r="I63" s="240"/>
    </row>
    <row r="64" spans="1:9" ht="13.5" thickBot="1" x14ac:dyDescent="0.25">
      <c r="A64" s="11"/>
      <c r="B64" s="12"/>
      <c r="C64" s="12"/>
      <c r="D64" s="35"/>
      <c r="E64" s="35"/>
      <c r="F64" s="12"/>
      <c r="G64" s="35"/>
      <c r="H64" s="12"/>
      <c r="I64" s="12"/>
    </row>
    <row r="65" spans="1:9" ht="13.5" thickTop="1" x14ac:dyDescent="0.2">
      <c r="A65" s="1"/>
      <c r="G65" s="30"/>
    </row>
    <row r="66" spans="1:9" x14ac:dyDescent="0.2">
      <c r="A66" s="1"/>
      <c r="G66" s="30"/>
    </row>
    <row r="67" spans="1:9" ht="97.5" customHeight="1" x14ac:dyDescent="0.2">
      <c r="A67" s="228" t="s">
        <v>22</v>
      </c>
      <c r="B67" s="228"/>
      <c r="C67" s="228"/>
      <c r="D67" s="228"/>
      <c r="E67" s="228"/>
      <c r="F67" s="228"/>
      <c r="G67" s="228"/>
      <c r="H67" s="228"/>
      <c r="I67" s="228"/>
    </row>
    <row r="68" spans="1:9" ht="15" x14ac:dyDescent="0.2">
      <c r="A68" s="10"/>
      <c r="G68" s="30"/>
    </row>
    <row r="69" spans="1:9" ht="15" x14ac:dyDescent="0.2">
      <c r="A69" s="15"/>
      <c r="G69" s="30"/>
    </row>
    <row r="70" spans="1:9" ht="15" x14ac:dyDescent="0.2">
      <c r="A70" s="10"/>
      <c r="G70" s="30"/>
    </row>
    <row r="71" spans="1:9" ht="49.5" customHeight="1" x14ac:dyDescent="0.2">
      <c r="A71" s="228" t="s">
        <v>24</v>
      </c>
      <c r="B71" s="228"/>
      <c r="C71" s="228"/>
      <c r="D71" s="228"/>
      <c r="E71" s="228"/>
      <c r="F71" s="228"/>
      <c r="G71" s="228"/>
      <c r="H71" s="228"/>
      <c r="I71" s="228"/>
    </row>
    <row r="72" spans="1:9" ht="15" x14ac:dyDescent="0.2">
      <c r="A72" s="10"/>
      <c r="G72" s="30"/>
    </row>
    <row r="73" spans="1:9" ht="15" x14ac:dyDescent="0.2">
      <c r="A73" s="10"/>
      <c r="G73" s="30"/>
    </row>
    <row r="74" spans="1:9" x14ac:dyDescent="0.2">
      <c r="A74" s="1"/>
      <c r="G74" s="30"/>
    </row>
    <row r="75" spans="1:9" ht="15.75" x14ac:dyDescent="0.25">
      <c r="A75" s="1"/>
      <c r="G75" s="30"/>
      <c r="H75" s="127" t="s">
        <v>61</v>
      </c>
      <c r="I75" s="130">
        <f>'EMPLOYEE INFO'!B59</f>
        <v>1.5</v>
      </c>
    </row>
    <row r="76" spans="1:9" x14ac:dyDescent="0.2">
      <c r="A76" s="1"/>
      <c r="G76" s="30"/>
    </row>
    <row r="77" spans="1:9" x14ac:dyDescent="0.2">
      <c r="A77" s="1"/>
      <c r="G77" s="30"/>
    </row>
    <row r="78" spans="1:9" x14ac:dyDescent="0.2">
      <c r="A78" s="1"/>
      <c r="G78" s="30"/>
    </row>
    <row r="79" spans="1:9" x14ac:dyDescent="0.2">
      <c r="A79" s="1"/>
      <c r="G79" s="30"/>
    </row>
    <row r="80" spans="1:9" x14ac:dyDescent="0.2">
      <c r="A80" s="1"/>
      <c r="G80" s="30"/>
    </row>
    <row r="81" spans="1:7" x14ac:dyDescent="0.2">
      <c r="A81" s="1"/>
      <c r="G81" s="30"/>
    </row>
    <row r="82" spans="1:7" x14ac:dyDescent="0.2">
      <c r="A82" s="1"/>
      <c r="G82" s="30"/>
    </row>
    <row r="83" spans="1:7" x14ac:dyDescent="0.2">
      <c r="A83" s="1"/>
      <c r="G83" s="30"/>
    </row>
    <row r="84" spans="1:7" x14ac:dyDescent="0.2">
      <c r="A84" s="1"/>
      <c r="G84" s="30"/>
    </row>
    <row r="85" spans="1:7" x14ac:dyDescent="0.2">
      <c r="A85" s="1"/>
      <c r="G85" s="30"/>
    </row>
    <row r="86" spans="1:7" x14ac:dyDescent="0.2">
      <c r="A86" s="1"/>
      <c r="G86" s="30"/>
    </row>
    <row r="87" spans="1:7" x14ac:dyDescent="0.2">
      <c r="A87" s="1"/>
      <c r="G87" s="30"/>
    </row>
    <row r="88" spans="1:7" x14ac:dyDescent="0.2">
      <c r="A88" s="1"/>
      <c r="G88" s="30"/>
    </row>
    <row r="89" spans="1:7" x14ac:dyDescent="0.2">
      <c r="A89" s="1"/>
      <c r="G89" s="30"/>
    </row>
    <row r="90" spans="1:7" x14ac:dyDescent="0.2">
      <c r="A90" s="1"/>
      <c r="G90" s="30"/>
    </row>
    <row r="91" spans="1:7" x14ac:dyDescent="0.2">
      <c r="A91" s="1"/>
      <c r="G91" s="30"/>
    </row>
    <row r="92" spans="1:7" x14ac:dyDescent="0.2">
      <c r="A92" s="1"/>
      <c r="G92" s="30"/>
    </row>
    <row r="93" spans="1:7" x14ac:dyDescent="0.2">
      <c r="A93" s="1"/>
      <c r="G93" s="30"/>
    </row>
    <row r="94" spans="1:7" x14ac:dyDescent="0.2">
      <c r="A94" s="1"/>
      <c r="G94" s="30"/>
    </row>
    <row r="95" spans="1:7" x14ac:dyDescent="0.2">
      <c r="A95" s="1"/>
      <c r="G95" s="30"/>
    </row>
    <row r="96" spans="1:7" x14ac:dyDescent="0.2">
      <c r="A96" s="1"/>
      <c r="G96" s="30"/>
    </row>
    <row r="97" spans="1:7" x14ac:dyDescent="0.2">
      <c r="A97" s="1"/>
      <c r="G97" s="30"/>
    </row>
    <row r="98" spans="1:7" x14ac:dyDescent="0.2">
      <c r="A98" s="1"/>
      <c r="G98" s="30"/>
    </row>
    <row r="99" spans="1:7" x14ac:dyDescent="0.2">
      <c r="A99" s="1"/>
      <c r="G99" s="30"/>
    </row>
    <row r="100" spans="1:7" x14ac:dyDescent="0.2">
      <c r="A100" s="1"/>
      <c r="G100" s="30"/>
    </row>
    <row r="101" spans="1:7" x14ac:dyDescent="0.2">
      <c r="A101" s="1"/>
      <c r="G101" s="30"/>
    </row>
    <row r="102" spans="1:7" x14ac:dyDescent="0.2">
      <c r="A102" s="1"/>
      <c r="G102" s="30"/>
    </row>
    <row r="103" spans="1:7" x14ac:dyDescent="0.2">
      <c r="A103" s="1"/>
      <c r="G103" s="30"/>
    </row>
    <row r="104" spans="1:7" x14ac:dyDescent="0.2">
      <c r="A104" s="1"/>
      <c r="G104" s="30"/>
    </row>
    <row r="105" spans="1:7" x14ac:dyDescent="0.2">
      <c r="A105" s="1"/>
      <c r="G105" s="30"/>
    </row>
    <row r="106" spans="1:7" x14ac:dyDescent="0.2">
      <c r="A106" s="1"/>
      <c r="G106" s="30"/>
    </row>
    <row r="107" spans="1:7" x14ac:dyDescent="0.2">
      <c r="A107" s="1"/>
      <c r="G107" s="30"/>
    </row>
    <row r="108" spans="1:7" x14ac:dyDescent="0.2">
      <c r="A108" s="1"/>
      <c r="G108" s="30"/>
    </row>
    <row r="109" spans="1:7" x14ac:dyDescent="0.2">
      <c r="A109" s="1"/>
      <c r="G109" s="30"/>
    </row>
    <row r="110" spans="1:7" x14ac:dyDescent="0.2">
      <c r="A110" s="1"/>
      <c r="G110" s="30"/>
    </row>
    <row r="111" spans="1:7" x14ac:dyDescent="0.2">
      <c r="A111" s="1"/>
      <c r="G111" s="30"/>
    </row>
    <row r="112" spans="1:7" x14ac:dyDescent="0.2">
      <c r="A112" s="1"/>
      <c r="G112" s="30"/>
    </row>
    <row r="113" spans="1:7" x14ac:dyDescent="0.2">
      <c r="A113" s="1"/>
      <c r="G113" s="30"/>
    </row>
    <row r="114" spans="1:7" x14ac:dyDescent="0.2">
      <c r="A114" s="1"/>
      <c r="G114" s="30"/>
    </row>
    <row r="115" spans="1:7" x14ac:dyDescent="0.2">
      <c r="A115" s="1"/>
      <c r="G115" s="30"/>
    </row>
    <row r="116" spans="1:7" x14ac:dyDescent="0.2">
      <c r="A116" s="1"/>
      <c r="G116" s="30"/>
    </row>
    <row r="117" spans="1:7" x14ac:dyDescent="0.2">
      <c r="A117" s="1"/>
      <c r="G117" s="30"/>
    </row>
    <row r="118" spans="1:7" x14ac:dyDescent="0.2">
      <c r="A118" s="1"/>
      <c r="G118" s="30"/>
    </row>
    <row r="119" spans="1:7" x14ac:dyDescent="0.2">
      <c r="A119" s="1"/>
      <c r="G119" s="30"/>
    </row>
    <row r="120" spans="1:7" x14ac:dyDescent="0.2">
      <c r="A120" s="1"/>
      <c r="G120" s="30"/>
    </row>
    <row r="121" spans="1:7" x14ac:dyDescent="0.2">
      <c r="A121" s="1"/>
      <c r="G121" s="30"/>
    </row>
    <row r="122" spans="1:7" x14ac:dyDescent="0.2">
      <c r="A122" s="1"/>
      <c r="G122" s="30"/>
    </row>
    <row r="123" spans="1:7" x14ac:dyDescent="0.2">
      <c r="A123" s="1"/>
      <c r="G123" s="30"/>
    </row>
    <row r="124" spans="1:7" x14ac:dyDescent="0.2">
      <c r="A124" s="1"/>
      <c r="G124" s="30"/>
    </row>
    <row r="125" spans="1:7" x14ac:dyDescent="0.2">
      <c r="A125" s="1"/>
      <c r="G125" s="30"/>
    </row>
    <row r="126" spans="1:7" x14ac:dyDescent="0.2">
      <c r="A126" s="1"/>
      <c r="G126" s="30"/>
    </row>
    <row r="127" spans="1:7" x14ac:dyDescent="0.2">
      <c r="A127" s="1"/>
      <c r="G127" s="30"/>
    </row>
    <row r="128" spans="1:7" x14ac:dyDescent="0.2">
      <c r="A128" s="1"/>
      <c r="G128" s="30"/>
    </row>
    <row r="129" spans="1:7" x14ac:dyDescent="0.2">
      <c r="A129" s="1"/>
      <c r="G129" s="30"/>
    </row>
    <row r="130" spans="1:7" x14ac:dyDescent="0.2">
      <c r="A130" s="1"/>
      <c r="G130" s="30"/>
    </row>
    <row r="131" spans="1:7" x14ac:dyDescent="0.2">
      <c r="A131" s="1"/>
      <c r="G131" s="30"/>
    </row>
    <row r="132" spans="1:7" x14ac:dyDescent="0.2">
      <c r="A132" s="1"/>
      <c r="G132" s="30"/>
    </row>
    <row r="133" spans="1:7" x14ac:dyDescent="0.2">
      <c r="A133" s="1"/>
      <c r="G133" s="30"/>
    </row>
    <row r="134" spans="1:7" x14ac:dyDescent="0.2">
      <c r="A134" s="1"/>
      <c r="G134" s="30"/>
    </row>
    <row r="135" spans="1:7" x14ac:dyDescent="0.2">
      <c r="A135" s="1"/>
      <c r="G135" s="30"/>
    </row>
    <row r="136" spans="1:7" x14ac:dyDescent="0.2">
      <c r="A136" s="1"/>
      <c r="G136" s="30"/>
    </row>
    <row r="137" spans="1:7" x14ac:dyDescent="0.2">
      <c r="A137" s="1"/>
      <c r="G137" s="30"/>
    </row>
    <row r="138" spans="1:7" x14ac:dyDescent="0.2">
      <c r="A138" s="1"/>
      <c r="G138" s="30"/>
    </row>
    <row r="139" spans="1:7" x14ac:dyDescent="0.2">
      <c r="A139" s="1"/>
      <c r="G139" s="30"/>
    </row>
    <row r="140" spans="1:7" x14ac:dyDescent="0.2">
      <c r="A140" s="1"/>
      <c r="G140" s="30"/>
    </row>
    <row r="141" spans="1:7" x14ac:dyDescent="0.2">
      <c r="A141" s="1"/>
      <c r="G141" s="30"/>
    </row>
    <row r="142" spans="1:7" x14ac:dyDescent="0.2">
      <c r="A142" s="1"/>
      <c r="G142" s="30"/>
    </row>
    <row r="143" spans="1:7" x14ac:dyDescent="0.2">
      <c r="A143" s="1"/>
      <c r="G143" s="30"/>
    </row>
    <row r="144" spans="1:7" x14ac:dyDescent="0.2">
      <c r="A144" s="1"/>
      <c r="G144" s="30"/>
    </row>
    <row r="145" spans="1:7" x14ac:dyDescent="0.2">
      <c r="A145" s="1"/>
      <c r="G145" s="30"/>
    </row>
    <row r="146" spans="1:7" x14ac:dyDescent="0.2">
      <c r="A146" s="1"/>
      <c r="G146" s="30"/>
    </row>
    <row r="147" spans="1:7" x14ac:dyDescent="0.2">
      <c r="A147" s="1"/>
      <c r="G147" s="30"/>
    </row>
    <row r="148" spans="1:7" x14ac:dyDescent="0.2">
      <c r="A148" s="1"/>
      <c r="G148" s="30"/>
    </row>
    <row r="149" spans="1:7" x14ac:dyDescent="0.2">
      <c r="A149" s="1"/>
      <c r="G149" s="30"/>
    </row>
    <row r="150" spans="1:7" x14ac:dyDescent="0.2">
      <c r="A150" s="1"/>
      <c r="G150" s="30"/>
    </row>
    <row r="151" spans="1:7" x14ac:dyDescent="0.2">
      <c r="A151" s="1"/>
      <c r="G151" s="30"/>
    </row>
    <row r="152" spans="1:7" x14ac:dyDescent="0.2">
      <c r="A152" s="1"/>
      <c r="G152" s="30"/>
    </row>
    <row r="153" spans="1:7" x14ac:dyDescent="0.2">
      <c r="A153" s="1"/>
      <c r="G153" s="30"/>
    </row>
    <row r="154" spans="1:7" x14ac:dyDescent="0.2">
      <c r="A154" s="1"/>
      <c r="G154" s="30"/>
    </row>
    <row r="155" spans="1:7" x14ac:dyDescent="0.2">
      <c r="A155" s="1"/>
      <c r="G155" s="30"/>
    </row>
    <row r="156" spans="1:7" x14ac:dyDescent="0.2">
      <c r="A156" s="1"/>
      <c r="G156" s="30"/>
    </row>
    <row r="157" spans="1:7" x14ac:dyDescent="0.2">
      <c r="A157" s="1"/>
      <c r="G157" s="30"/>
    </row>
    <row r="158" spans="1:7" x14ac:dyDescent="0.2">
      <c r="A158" s="1"/>
      <c r="G158" s="30"/>
    </row>
    <row r="159" spans="1:7" x14ac:dyDescent="0.2">
      <c r="A159" s="1"/>
      <c r="G159" s="30"/>
    </row>
    <row r="160" spans="1:7" x14ac:dyDescent="0.2">
      <c r="A160" s="1"/>
      <c r="G160" s="30"/>
    </row>
    <row r="161" spans="1:7" x14ac:dyDescent="0.2">
      <c r="A161" s="1"/>
      <c r="G161" s="30"/>
    </row>
    <row r="162" spans="1:7" x14ac:dyDescent="0.2">
      <c r="A162" s="1"/>
      <c r="G162" s="30"/>
    </row>
    <row r="163" spans="1:7" x14ac:dyDescent="0.2">
      <c r="A163" s="1"/>
      <c r="G163" s="30"/>
    </row>
    <row r="164" spans="1:7" x14ac:dyDescent="0.2">
      <c r="A164" s="1"/>
      <c r="G164" s="30"/>
    </row>
    <row r="165" spans="1:7" x14ac:dyDescent="0.2">
      <c r="A165" s="1"/>
      <c r="G165" s="30"/>
    </row>
    <row r="166" spans="1:7" x14ac:dyDescent="0.2">
      <c r="A166" s="1"/>
      <c r="G166" s="30"/>
    </row>
    <row r="167" spans="1:7" x14ac:dyDescent="0.2">
      <c r="A167" s="1"/>
      <c r="G167" s="30"/>
    </row>
    <row r="168" spans="1:7" x14ac:dyDescent="0.2">
      <c r="A168" s="1"/>
      <c r="G168" s="30"/>
    </row>
    <row r="169" spans="1:7" x14ac:dyDescent="0.2">
      <c r="A169" s="1"/>
      <c r="G169" s="30"/>
    </row>
    <row r="170" spans="1:7" x14ac:dyDescent="0.2">
      <c r="A170" s="1"/>
      <c r="G170" s="30"/>
    </row>
    <row r="171" spans="1:7" x14ac:dyDescent="0.2">
      <c r="A171" s="1"/>
      <c r="G171" s="30"/>
    </row>
    <row r="172" spans="1:7" x14ac:dyDescent="0.2">
      <c r="A172" s="1"/>
      <c r="G172" s="30"/>
    </row>
    <row r="173" spans="1:7" x14ac:dyDescent="0.2">
      <c r="A173" s="1"/>
      <c r="G173" s="30"/>
    </row>
    <row r="174" spans="1:7" x14ac:dyDescent="0.2">
      <c r="A174" s="1"/>
      <c r="G174" s="30"/>
    </row>
    <row r="175" spans="1:7" x14ac:dyDescent="0.2">
      <c r="A175" s="1"/>
      <c r="G175" s="30"/>
    </row>
    <row r="176" spans="1:7" x14ac:dyDescent="0.2">
      <c r="A176" s="1"/>
      <c r="G176" s="30"/>
    </row>
    <row r="177" spans="1:7" x14ac:dyDescent="0.2">
      <c r="A177" s="1"/>
      <c r="G177" s="30"/>
    </row>
    <row r="178" spans="1:7" x14ac:dyDescent="0.2">
      <c r="A178" s="1"/>
      <c r="G178" s="30"/>
    </row>
    <row r="179" spans="1:7" x14ac:dyDescent="0.2">
      <c r="A179" s="1"/>
      <c r="G179" s="30"/>
    </row>
    <row r="180" spans="1:7" x14ac:dyDescent="0.2">
      <c r="A180" s="1"/>
      <c r="G180" s="30"/>
    </row>
    <row r="181" spans="1:7" x14ac:dyDescent="0.2">
      <c r="A181" s="1"/>
      <c r="G181" s="30"/>
    </row>
    <row r="182" spans="1:7" x14ac:dyDescent="0.2">
      <c r="A182" s="1"/>
      <c r="G182" s="30"/>
    </row>
    <row r="183" spans="1:7" x14ac:dyDescent="0.2">
      <c r="A183" s="1"/>
      <c r="G183" s="30"/>
    </row>
    <row r="184" spans="1:7" x14ac:dyDescent="0.2">
      <c r="A184" s="1"/>
      <c r="G184" s="30"/>
    </row>
    <row r="185" spans="1:7" x14ac:dyDescent="0.2">
      <c r="A185" s="1"/>
      <c r="G185" s="30"/>
    </row>
    <row r="186" spans="1:7" x14ac:dyDescent="0.2">
      <c r="A186" s="1"/>
      <c r="G186" s="30"/>
    </row>
    <row r="187" spans="1:7" x14ac:dyDescent="0.2">
      <c r="A187" s="1"/>
      <c r="G187" s="30"/>
    </row>
    <row r="188" spans="1:7" x14ac:dyDescent="0.2">
      <c r="A188" s="1"/>
      <c r="G188" s="30"/>
    </row>
    <row r="189" spans="1:7" x14ac:dyDescent="0.2">
      <c r="A189" s="1"/>
      <c r="G189" s="30"/>
    </row>
    <row r="190" spans="1:7" x14ac:dyDescent="0.2">
      <c r="A190" s="1"/>
      <c r="G190" s="30"/>
    </row>
    <row r="191" spans="1:7" x14ac:dyDescent="0.2">
      <c r="A191" s="1"/>
      <c r="G191" s="30"/>
    </row>
    <row r="192" spans="1:7" x14ac:dyDescent="0.2">
      <c r="A192" s="1"/>
      <c r="G192" s="30"/>
    </row>
    <row r="193" spans="1:7" x14ac:dyDescent="0.2">
      <c r="A193" s="1"/>
      <c r="G193" s="30"/>
    </row>
    <row r="194" spans="1:7" x14ac:dyDescent="0.2">
      <c r="A194" s="1"/>
      <c r="G194" s="30"/>
    </row>
    <row r="195" spans="1:7" x14ac:dyDescent="0.2">
      <c r="A195" s="1"/>
      <c r="G195" s="30"/>
    </row>
    <row r="196" spans="1:7" x14ac:dyDescent="0.2">
      <c r="A196" s="1"/>
      <c r="G196" s="30"/>
    </row>
    <row r="197" spans="1:7" x14ac:dyDescent="0.2">
      <c r="A197" s="1"/>
      <c r="G197" s="30"/>
    </row>
    <row r="198" spans="1:7" x14ac:dyDescent="0.2">
      <c r="A198" s="1"/>
      <c r="G198" s="30"/>
    </row>
    <row r="199" spans="1:7" x14ac:dyDescent="0.2">
      <c r="A199" s="1"/>
      <c r="G199" s="30"/>
    </row>
    <row r="200" spans="1:7" x14ac:dyDescent="0.2">
      <c r="A200" s="1"/>
      <c r="G200" s="30"/>
    </row>
    <row r="201" spans="1:7" x14ac:dyDescent="0.2">
      <c r="A201" s="1"/>
      <c r="G201" s="30"/>
    </row>
    <row r="202" spans="1:7" x14ac:dyDescent="0.2">
      <c r="A202" s="1"/>
      <c r="G202" s="30"/>
    </row>
    <row r="203" spans="1:7" x14ac:dyDescent="0.2">
      <c r="A203" s="1"/>
      <c r="G203" s="30"/>
    </row>
    <row r="204" spans="1:7" x14ac:dyDescent="0.2">
      <c r="A204" s="1"/>
      <c r="G204" s="30"/>
    </row>
    <row r="205" spans="1:7" x14ac:dyDescent="0.2">
      <c r="A205" s="1"/>
      <c r="G205" s="30"/>
    </row>
    <row r="206" spans="1:7" x14ac:dyDescent="0.2">
      <c r="A206" s="1"/>
      <c r="G206" s="30"/>
    </row>
    <row r="207" spans="1:7" x14ac:dyDescent="0.2">
      <c r="A207" s="1"/>
      <c r="G207" s="30"/>
    </row>
    <row r="208" spans="1:7" x14ac:dyDescent="0.2">
      <c r="A208" s="1"/>
      <c r="G208" s="30"/>
    </row>
    <row r="209" spans="1:7" x14ac:dyDescent="0.2">
      <c r="A209" s="1"/>
      <c r="G209" s="30"/>
    </row>
    <row r="210" spans="1:7" x14ac:dyDescent="0.2">
      <c r="A210" s="1"/>
      <c r="G210" s="30"/>
    </row>
    <row r="211" spans="1:7" x14ac:dyDescent="0.2">
      <c r="A211" s="1"/>
      <c r="G211" s="30"/>
    </row>
    <row r="212" spans="1:7" x14ac:dyDescent="0.2">
      <c r="A212" s="1"/>
      <c r="G212" s="30"/>
    </row>
    <row r="213" spans="1:7" x14ac:dyDescent="0.2">
      <c r="A213" s="1"/>
      <c r="G213" s="30"/>
    </row>
    <row r="214" spans="1:7" x14ac:dyDescent="0.2">
      <c r="A214" s="1"/>
      <c r="G214" s="30"/>
    </row>
    <row r="215" spans="1:7" x14ac:dyDescent="0.2">
      <c r="A215" s="1"/>
      <c r="G215" s="30"/>
    </row>
    <row r="216" spans="1:7" x14ac:dyDescent="0.2">
      <c r="A216" s="1"/>
      <c r="G216" s="30"/>
    </row>
    <row r="217" spans="1:7" x14ac:dyDescent="0.2">
      <c r="A217" s="1"/>
      <c r="G217" s="30"/>
    </row>
    <row r="218" spans="1:7" x14ac:dyDescent="0.2">
      <c r="A218" s="1"/>
      <c r="G218" s="30"/>
    </row>
    <row r="219" spans="1:7" x14ac:dyDescent="0.2">
      <c r="A219" s="1"/>
      <c r="G219" s="30"/>
    </row>
    <row r="220" spans="1:7" x14ac:dyDescent="0.2">
      <c r="A220" s="1"/>
      <c r="G220" s="30"/>
    </row>
    <row r="221" spans="1:7" x14ac:dyDescent="0.2">
      <c r="A221" s="1"/>
      <c r="G221" s="30"/>
    </row>
    <row r="222" spans="1:7" x14ac:dyDescent="0.2">
      <c r="A222" s="1"/>
      <c r="G222" s="30"/>
    </row>
    <row r="223" spans="1:7" x14ac:dyDescent="0.2">
      <c r="A223" s="1"/>
      <c r="G223" s="30"/>
    </row>
    <row r="224" spans="1:7" x14ac:dyDescent="0.2">
      <c r="A224" s="1"/>
      <c r="G224" s="30"/>
    </row>
    <row r="225" spans="1:7" x14ac:dyDescent="0.2">
      <c r="A225" s="1"/>
      <c r="G225" s="30"/>
    </row>
    <row r="226" spans="1:7" x14ac:dyDescent="0.2">
      <c r="A226" s="1"/>
      <c r="G226" s="30"/>
    </row>
    <row r="227" spans="1:7" x14ac:dyDescent="0.2">
      <c r="A227" s="1"/>
      <c r="G227" s="30"/>
    </row>
    <row r="228" spans="1:7" x14ac:dyDescent="0.2">
      <c r="A228" s="1"/>
      <c r="G228" s="30"/>
    </row>
    <row r="229" spans="1:7" x14ac:dyDescent="0.2">
      <c r="A229" s="1"/>
      <c r="G229" s="30"/>
    </row>
    <row r="230" spans="1:7" x14ac:dyDescent="0.2">
      <c r="A230" s="1"/>
      <c r="G230" s="30"/>
    </row>
    <row r="231" spans="1:7" x14ac:dyDescent="0.2">
      <c r="A231" s="1"/>
      <c r="G231" s="30"/>
    </row>
    <row r="232" spans="1:7" x14ac:dyDescent="0.2">
      <c r="A232" s="1"/>
      <c r="G232" s="30"/>
    </row>
    <row r="233" spans="1:7" x14ac:dyDescent="0.2">
      <c r="A233" s="1"/>
      <c r="G233" s="30"/>
    </row>
    <row r="234" spans="1:7" x14ac:dyDescent="0.2">
      <c r="A234" s="1"/>
      <c r="G234" s="30"/>
    </row>
    <row r="235" spans="1:7" x14ac:dyDescent="0.2">
      <c r="A235" s="1"/>
      <c r="G235" s="30"/>
    </row>
    <row r="236" spans="1:7" x14ac:dyDescent="0.2">
      <c r="A236" s="1"/>
      <c r="G236" s="30"/>
    </row>
    <row r="237" spans="1:7" x14ac:dyDescent="0.2">
      <c r="A237" s="1"/>
      <c r="G237" s="30"/>
    </row>
    <row r="238" spans="1:7" x14ac:dyDescent="0.2">
      <c r="A238" s="1"/>
      <c r="G238" s="30"/>
    </row>
    <row r="239" spans="1:7" x14ac:dyDescent="0.2">
      <c r="A239" s="1"/>
      <c r="G239" s="30"/>
    </row>
    <row r="240" spans="1:7" x14ac:dyDescent="0.2">
      <c r="A240" s="1"/>
      <c r="G240" s="30"/>
    </row>
    <row r="241" spans="1:7" x14ac:dyDescent="0.2">
      <c r="A241" s="1"/>
      <c r="G241" s="30"/>
    </row>
    <row r="242" spans="1:7" x14ac:dyDescent="0.2">
      <c r="A242" s="1"/>
      <c r="G242" s="30"/>
    </row>
    <row r="243" spans="1:7" x14ac:dyDescent="0.2">
      <c r="A243" s="1"/>
      <c r="G243" s="30"/>
    </row>
    <row r="244" spans="1:7" x14ac:dyDescent="0.2">
      <c r="A244" s="1"/>
      <c r="G244" s="30"/>
    </row>
    <row r="245" spans="1:7" x14ac:dyDescent="0.2">
      <c r="A245" s="1"/>
      <c r="G245" s="30"/>
    </row>
    <row r="246" spans="1:7" x14ac:dyDescent="0.2">
      <c r="A246" s="1"/>
      <c r="G246" s="30"/>
    </row>
    <row r="247" spans="1:7" x14ac:dyDescent="0.2">
      <c r="A247" s="1"/>
      <c r="G247" s="30"/>
    </row>
    <row r="248" spans="1:7" x14ac:dyDescent="0.2">
      <c r="A248" s="1"/>
      <c r="G248" s="30"/>
    </row>
    <row r="249" spans="1:7" x14ac:dyDescent="0.2">
      <c r="A249" s="1"/>
      <c r="G249" s="30"/>
    </row>
    <row r="250" spans="1:7" x14ac:dyDescent="0.2">
      <c r="A250" s="1"/>
      <c r="G250" s="30"/>
    </row>
    <row r="251" spans="1:7" x14ac:dyDescent="0.2">
      <c r="A251" s="1"/>
      <c r="G251" s="30"/>
    </row>
    <row r="252" spans="1:7" x14ac:dyDescent="0.2">
      <c r="A252" s="1"/>
      <c r="G252" s="30"/>
    </row>
    <row r="253" spans="1:7" ht="13.5" thickBot="1" x14ac:dyDescent="0.25">
      <c r="A253" s="2"/>
      <c r="G253" s="30"/>
    </row>
    <row r="254" spans="1:7" x14ac:dyDescent="0.2">
      <c r="G254" s="30"/>
    </row>
    <row r="255" spans="1:7" x14ac:dyDescent="0.2">
      <c r="G255" s="30"/>
    </row>
    <row r="256" spans="1:7" x14ac:dyDescent="0.2">
      <c r="G256" s="30"/>
    </row>
    <row r="257" spans="7:7" x14ac:dyDescent="0.2">
      <c r="G257" s="30"/>
    </row>
    <row r="258" spans="7:7" x14ac:dyDescent="0.2">
      <c r="G258" s="30"/>
    </row>
    <row r="259" spans="7:7" x14ac:dyDescent="0.2">
      <c r="G259" s="30"/>
    </row>
    <row r="260" spans="7:7" x14ac:dyDescent="0.2">
      <c r="G260" s="30"/>
    </row>
    <row r="261" spans="7:7" x14ac:dyDescent="0.2">
      <c r="G261" s="30"/>
    </row>
    <row r="262" spans="7:7" x14ac:dyDescent="0.2">
      <c r="G262" s="30"/>
    </row>
    <row r="263" spans="7:7" x14ac:dyDescent="0.2">
      <c r="G263" s="30"/>
    </row>
    <row r="264" spans="7:7" x14ac:dyDescent="0.2">
      <c r="G264" s="30"/>
    </row>
    <row r="265" spans="7:7" x14ac:dyDescent="0.2">
      <c r="G265" s="30"/>
    </row>
    <row r="266" spans="7:7" x14ac:dyDescent="0.2">
      <c r="G266" s="30"/>
    </row>
    <row r="267" spans="7:7" x14ac:dyDescent="0.2">
      <c r="G267" s="30"/>
    </row>
    <row r="268" spans="7:7" x14ac:dyDescent="0.2">
      <c r="G268" s="30"/>
    </row>
    <row r="269" spans="7:7" x14ac:dyDescent="0.2">
      <c r="G269" s="30"/>
    </row>
    <row r="270" spans="7:7" x14ac:dyDescent="0.2">
      <c r="G270" s="30"/>
    </row>
    <row r="271" spans="7:7" x14ac:dyDescent="0.2">
      <c r="G271" s="30"/>
    </row>
    <row r="272" spans="7:7" x14ac:dyDescent="0.2">
      <c r="G272" s="30"/>
    </row>
    <row r="273" spans="7:7" x14ac:dyDescent="0.2">
      <c r="G273" s="30"/>
    </row>
    <row r="274" spans="7:7" x14ac:dyDescent="0.2">
      <c r="G274" s="30"/>
    </row>
    <row r="275" spans="7:7" x14ac:dyDescent="0.2">
      <c r="G275" s="30"/>
    </row>
    <row r="276" spans="7:7" x14ac:dyDescent="0.2">
      <c r="G276" s="30"/>
    </row>
    <row r="277" spans="7:7" x14ac:dyDescent="0.2">
      <c r="G277" s="30"/>
    </row>
    <row r="278" spans="7:7" x14ac:dyDescent="0.2">
      <c r="G278" s="30"/>
    </row>
    <row r="279" spans="7:7" x14ac:dyDescent="0.2">
      <c r="G279" s="30"/>
    </row>
    <row r="280" spans="7:7" x14ac:dyDescent="0.2">
      <c r="G280" s="30"/>
    </row>
    <row r="281" spans="7:7" x14ac:dyDescent="0.2">
      <c r="G281" s="30"/>
    </row>
    <row r="282" spans="7:7" x14ac:dyDescent="0.2">
      <c r="G282" s="30"/>
    </row>
    <row r="283" spans="7:7" x14ac:dyDescent="0.2">
      <c r="G283" s="30"/>
    </row>
    <row r="284" spans="7:7" x14ac:dyDescent="0.2">
      <c r="G284" s="30"/>
    </row>
    <row r="285" spans="7:7" x14ac:dyDescent="0.2">
      <c r="G285" s="30"/>
    </row>
    <row r="286" spans="7:7" x14ac:dyDescent="0.2">
      <c r="G286" s="30"/>
    </row>
    <row r="287" spans="7:7" x14ac:dyDescent="0.2">
      <c r="G287" s="30"/>
    </row>
    <row r="288" spans="7:7" x14ac:dyDescent="0.2">
      <c r="G288" s="30"/>
    </row>
    <row r="289" spans="7:7" x14ac:dyDescent="0.2">
      <c r="G289" s="30"/>
    </row>
    <row r="290" spans="7:7" x14ac:dyDescent="0.2">
      <c r="G290" s="30"/>
    </row>
    <row r="291" spans="7:7" x14ac:dyDescent="0.2">
      <c r="G291" s="30"/>
    </row>
    <row r="292" spans="7:7" x14ac:dyDescent="0.2">
      <c r="G292" s="30"/>
    </row>
    <row r="293" spans="7:7" x14ac:dyDescent="0.2">
      <c r="G293" s="30"/>
    </row>
    <row r="294" spans="7:7" x14ac:dyDescent="0.2">
      <c r="G294" s="30"/>
    </row>
    <row r="295" spans="7:7" x14ac:dyDescent="0.2">
      <c r="G295" s="30"/>
    </row>
    <row r="296" spans="7:7" x14ac:dyDescent="0.2">
      <c r="G296" s="30"/>
    </row>
    <row r="297" spans="7:7" x14ac:dyDescent="0.2">
      <c r="G297" s="30"/>
    </row>
    <row r="298" spans="7:7" x14ac:dyDescent="0.2">
      <c r="G298" s="30"/>
    </row>
    <row r="299" spans="7:7" x14ac:dyDescent="0.2">
      <c r="G299" s="30"/>
    </row>
    <row r="300" spans="7:7" x14ac:dyDescent="0.2">
      <c r="G300" s="30"/>
    </row>
    <row r="301" spans="7:7" x14ac:dyDescent="0.2">
      <c r="G301" s="30"/>
    </row>
    <row r="302" spans="7:7" x14ac:dyDescent="0.2">
      <c r="G302" s="30"/>
    </row>
    <row r="303" spans="7:7" x14ac:dyDescent="0.2">
      <c r="G303" s="30"/>
    </row>
    <row r="304" spans="7:7" x14ac:dyDescent="0.2">
      <c r="G304" s="30"/>
    </row>
    <row r="305" spans="7:7" x14ac:dyDescent="0.2">
      <c r="G305" s="30"/>
    </row>
    <row r="306" spans="7:7" x14ac:dyDescent="0.2">
      <c r="G306" s="30"/>
    </row>
    <row r="307" spans="7:7" x14ac:dyDescent="0.2">
      <c r="G307" s="30"/>
    </row>
    <row r="308" spans="7:7" x14ac:dyDescent="0.2">
      <c r="G308" s="30"/>
    </row>
    <row r="309" spans="7:7" x14ac:dyDescent="0.2">
      <c r="G309" s="30"/>
    </row>
    <row r="310" spans="7:7" x14ac:dyDescent="0.2">
      <c r="G310" s="30"/>
    </row>
    <row r="311" spans="7:7" x14ac:dyDescent="0.2">
      <c r="G311" s="30"/>
    </row>
    <row r="312" spans="7:7" x14ac:dyDescent="0.2">
      <c r="G312" s="30"/>
    </row>
    <row r="313" spans="7:7" x14ac:dyDescent="0.2">
      <c r="G313" s="30"/>
    </row>
    <row r="314" spans="7:7" x14ac:dyDescent="0.2">
      <c r="G314" s="30"/>
    </row>
    <row r="315" spans="7:7" x14ac:dyDescent="0.2">
      <c r="G315" s="30"/>
    </row>
    <row r="316" spans="7:7" x14ac:dyDescent="0.2">
      <c r="G316" s="30"/>
    </row>
    <row r="317" spans="7:7" x14ac:dyDescent="0.2">
      <c r="G317" s="30"/>
    </row>
    <row r="318" spans="7:7" x14ac:dyDescent="0.2">
      <c r="G318" s="30"/>
    </row>
    <row r="319" spans="7:7" x14ac:dyDescent="0.2">
      <c r="G319" s="30"/>
    </row>
    <row r="320" spans="7:7" x14ac:dyDescent="0.2">
      <c r="G320" s="30"/>
    </row>
    <row r="321" spans="7:7" x14ac:dyDescent="0.2">
      <c r="G321" s="30"/>
    </row>
    <row r="322" spans="7:7" x14ac:dyDescent="0.2">
      <c r="G322" s="30"/>
    </row>
    <row r="323" spans="7:7" x14ac:dyDescent="0.2">
      <c r="G323" s="30"/>
    </row>
    <row r="324" spans="7:7" x14ac:dyDescent="0.2">
      <c r="G324" s="30"/>
    </row>
    <row r="325" spans="7:7" x14ac:dyDescent="0.2">
      <c r="G325" s="30"/>
    </row>
    <row r="326" spans="7:7" x14ac:dyDescent="0.2">
      <c r="G326" s="30"/>
    </row>
    <row r="327" spans="7:7" x14ac:dyDescent="0.2">
      <c r="G327" s="30"/>
    </row>
    <row r="328" spans="7:7" x14ac:dyDescent="0.2">
      <c r="G328" s="30"/>
    </row>
    <row r="329" spans="7:7" x14ac:dyDescent="0.2">
      <c r="G329" s="30"/>
    </row>
    <row r="330" spans="7:7" x14ac:dyDescent="0.2">
      <c r="G330" s="30"/>
    </row>
    <row r="331" spans="7:7" x14ac:dyDescent="0.2">
      <c r="G331" s="30"/>
    </row>
    <row r="332" spans="7:7" x14ac:dyDescent="0.2">
      <c r="G332" s="30"/>
    </row>
    <row r="333" spans="7:7" x14ac:dyDescent="0.2">
      <c r="G333" s="30"/>
    </row>
    <row r="334" spans="7:7" x14ac:dyDescent="0.2">
      <c r="G334" s="30"/>
    </row>
    <row r="335" spans="7:7" x14ac:dyDescent="0.2">
      <c r="G335" s="30"/>
    </row>
    <row r="336" spans="7:7" x14ac:dyDescent="0.2">
      <c r="G336" s="30"/>
    </row>
    <row r="337" spans="7:7" x14ac:dyDescent="0.2">
      <c r="G337" s="30"/>
    </row>
    <row r="338" spans="7:7" x14ac:dyDescent="0.2">
      <c r="G338" s="30"/>
    </row>
    <row r="339" spans="7:7" x14ac:dyDescent="0.2">
      <c r="G339" s="30"/>
    </row>
    <row r="340" spans="7:7" x14ac:dyDescent="0.2">
      <c r="G340" s="30"/>
    </row>
    <row r="341" spans="7:7" x14ac:dyDescent="0.2">
      <c r="G341" s="30"/>
    </row>
    <row r="342" spans="7:7" x14ac:dyDescent="0.2">
      <c r="G342" s="30"/>
    </row>
    <row r="343" spans="7:7" x14ac:dyDescent="0.2">
      <c r="G343" s="30"/>
    </row>
    <row r="344" spans="7:7" x14ac:dyDescent="0.2">
      <c r="G344" s="30"/>
    </row>
    <row r="345" spans="7:7" x14ac:dyDescent="0.2">
      <c r="G345" s="30"/>
    </row>
    <row r="346" spans="7:7" x14ac:dyDescent="0.2">
      <c r="G346" s="30"/>
    </row>
    <row r="347" spans="7:7" x14ac:dyDescent="0.2">
      <c r="G347" s="30"/>
    </row>
    <row r="348" spans="7:7" x14ac:dyDescent="0.2">
      <c r="G348" s="30"/>
    </row>
    <row r="349" spans="7:7" x14ac:dyDescent="0.2">
      <c r="G349" s="30"/>
    </row>
    <row r="350" spans="7:7" x14ac:dyDescent="0.2">
      <c r="G350" s="30"/>
    </row>
    <row r="351" spans="7:7" x14ac:dyDescent="0.2">
      <c r="G351" s="30"/>
    </row>
    <row r="352" spans="7:7" x14ac:dyDescent="0.2">
      <c r="G352" s="30"/>
    </row>
    <row r="353" spans="7:7" x14ac:dyDescent="0.2">
      <c r="G353" s="30"/>
    </row>
    <row r="354" spans="7:7" x14ac:dyDescent="0.2">
      <c r="G354" s="30"/>
    </row>
    <row r="355" spans="7:7" x14ac:dyDescent="0.2">
      <c r="G355" s="30"/>
    </row>
    <row r="356" spans="7:7" x14ac:dyDescent="0.2">
      <c r="G356" s="30"/>
    </row>
    <row r="357" spans="7:7" x14ac:dyDescent="0.2">
      <c r="G357" s="30"/>
    </row>
    <row r="358" spans="7:7" x14ac:dyDescent="0.2">
      <c r="G358" s="30"/>
    </row>
    <row r="359" spans="7:7" x14ac:dyDescent="0.2">
      <c r="G359" s="30"/>
    </row>
    <row r="360" spans="7:7" x14ac:dyDescent="0.2">
      <c r="G360" s="30"/>
    </row>
    <row r="361" spans="7:7" x14ac:dyDescent="0.2">
      <c r="G361" s="30"/>
    </row>
    <row r="362" spans="7:7" x14ac:dyDescent="0.2">
      <c r="G362" s="30"/>
    </row>
    <row r="363" spans="7:7" x14ac:dyDescent="0.2">
      <c r="G363" s="30"/>
    </row>
    <row r="364" spans="7:7" x14ac:dyDescent="0.2">
      <c r="G364" s="30"/>
    </row>
    <row r="365" spans="7:7" x14ac:dyDescent="0.2">
      <c r="G365" s="30"/>
    </row>
    <row r="366" spans="7:7" x14ac:dyDescent="0.2">
      <c r="G366" s="30"/>
    </row>
    <row r="367" spans="7:7" x14ac:dyDescent="0.2">
      <c r="G367" s="30"/>
    </row>
    <row r="368" spans="7:7" x14ac:dyDescent="0.2">
      <c r="G368" s="30"/>
    </row>
    <row r="369" spans="7:7" x14ac:dyDescent="0.2">
      <c r="G369" s="30"/>
    </row>
    <row r="370" spans="7:7" x14ac:dyDescent="0.2">
      <c r="G370" s="30"/>
    </row>
    <row r="371" spans="7:7" x14ac:dyDescent="0.2">
      <c r="G371" s="30"/>
    </row>
    <row r="372" spans="7:7" x14ac:dyDescent="0.2">
      <c r="G372" s="30"/>
    </row>
    <row r="373" spans="7:7" x14ac:dyDescent="0.2">
      <c r="G373" s="30"/>
    </row>
    <row r="374" spans="7:7" x14ac:dyDescent="0.2">
      <c r="G374" s="30"/>
    </row>
    <row r="375" spans="7:7" x14ac:dyDescent="0.2">
      <c r="G375" s="30"/>
    </row>
    <row r="376" spans="7:7" x14ac:dyDescent="0.2">
      <c r="G376" s="30"/>
    </row>
    <row r="377" spans="7:7" x14ac:dyDescent="0.2">
      <c r="G377" s="30"/>
    </row>
    <row r="378" spans="7:7" x14ac:dyDescent="0.2">
      <c r="G378" s="30"/>
    </row>
    <row r="379" spans="7:7" x14ac:dyDescent="0.2">
      <c r="G379" s="30"/>
    </row>
    <row r="380" spans="7:7" x14ac:dyDescent="0.2">
      <c r="G380" s="30"/>
    </row>
    <row r="381" spans="7:7" x14ac:dyDescent="0.2">
      <c r="G381" s="30"/>
    </row>
    <row r="382" spans="7:7" x14ac:dyDescent="0.2">
      <c r="G382" s="30"/>
    </row>
    <row r="383" spans="7:7" x14ac:dyDescent="0.2">
      <c r="G383" s="30"/>
    </row>
    <row r="384" spans="7:7" x14ac:dyDescent="0.2">
      <c r="G384" s="30"/>
    </row>
    <row r="385" spans="7:7" x14ac:dyDescent="0.2">
      <c r="G385" s="30"/>
    </row>
    <row r="386" spans="7:7" x14ac:dyDescent="0.2">
      <c r="G386" s="30"/>
    </row>
    <row r="387" spans="7:7" x14ac:dyDescent="0.2">
      <c r="G387" s="30"/>
    </row>
    <row r="388" spans="7:7" x14ac:dyDescent="0.2">
      <c r="G388" s="30"/>
    </row>
    <row r="389" spans="7:7" x14ac:dyDescent="0.2">
      <c r="G389" s="30"/>
    </row>
    <row r="390" spans="7:7" x14ac:dyDescent="0.2">
      <c r="G390" s="30"/>
    </row>
    <row r="391" spans="7:7" x14ac:dyDescent="0.2">
      <c r="G391" s="30"/>
    </row>
    <row r="392" spans="7:7" x14ac:dyDescent="0.2">
      <c r="G392" s="30"/>
    </row>
    <row r="393" spans="7:7" x14ac:dyDescent="0.2">
      <c r="G393" s="30"/>
    </row>
    <row r="394" spans="7:7" x14ac:dyDescent="0.2">
      <c r="G394" s="30"/>
    </row>
    <row r="395" spans="7:7" x14ac:dyDescent="0.2">
      <c r="G395" s="30"/>
    </row>
    <row r="396" spans="7:7" x14ac:dyDescent="0.2">
      <c r="G396" s="30"/>
    </row>
    <row r="397" spans="7:7" x14ac:dyDescent="0.2">
      <c r="G397" s="30"/>
    </row>
    <row r="398" spans="7:7" x14ac:dyDescent="0.2">
      <c r="G398" s="30"/>
    </row>
    <row r="399" spans="7:7" x14ac:dyDescent="0.2">
      <c r="G399" s="30"/>
    </row>
    <row r="400" spans="7:7" x14ac:dyDescent="0.2">
      <c r="G400" s="30"/>
    </row>
    <row r="401" spans="7:7" x14ac:dyDescent="0.2">
      <c r="G401" s="30"/>
    </row>
    <row r="402" spans="7:7" x14ac:dyDescent="0.2">
      <c r="G402" s="30"/>
    </row>
    <row r="403" spans="7:7" x14ac:dyDescent="0.2">
      <c r="G403" s="30"/>
    </row>
    <row r="404" spans="7:7" x14ac:dyDescent="0.2">
      <c r="G404" s="30"/>
    </row>
    <row r="405" spans="7:7" x14ac:dyDescent="0.2">
      <c r="G405" s="30"/>
    </row>
    <row r="406" spans="7:7" x14ac:dyDescent="0.2">
      <c r="G406" s="30"/>
    </row>
    <row r="407" spans="7:7" x14ac:dyDescent="0.2">
      <c r="G407" s="30"/>
    </row>
    <row r="408" spans="7:7" x14ac:dyDescent="0.2">
      <c r="G408" s="30"/>
    </row>
    <row r="409" spans="7:7" x14ac:dyDescent="0.2">
      <c r="G409" s="30"/>
    </row>
    <row r="410" spans="7:7" x14ac:dyDescent="0.2">
      <c r="G410" s="30"/>
    </row>
    <row r="411" spans="7:7" x14ac:dyDescent="0.2">
      <c r="G411" s="30"/>
    </row>
    <row r="412" spans="7:7" x14ac:dyDescent="0.2">
      <c r="G412" s="30"/>
    </row>
    <row r="413" spans="7:7" x14ac:dyDescent="0.2">
      <c r="G413" s="30"/>
    </row>
    <row r="414" spans="7:7" x14ac:dyDescent="0.2">
      <c r="G414" s="30"/>
    </row>
    <row r="415" spans="7:7" x14ac:dyDescent="0.2">
      <c r="G415" s="30"/>
    </row>
    <row r="416" spans="7:7" x14ac:dyDescent="0.2">
      <c r="G416" s="30"/>
    </row>
    <row r="417" spans="7:7" x14ac:dyDescent="0.2">
      <c r="G417" s="30"/>
    </row>
    <row r="418" spans="7:7" x14ac:dyDescent="0.2">
      <c r="G418" s="30"/>
    </row>
    <row r="419" spans="7:7" x14ac:dyDescent="0.2">
      <c r="G419" s="30"/>
    </row>
    <row r="420" spans="7:7" x14ac:dyDescent="0.2">
      <c r="G420" s="30"/>
    </row>
    <row r="421" spans="7:7" x14ac:dyDescent="0.2">
      <c r="G421" s="30"/>
    </row>
    <row r="422" spans="7:7" x14ac:dyDescent="0.2">
      <c r="G422" s="30"/>
    </row>
    <row r="423" spans="7:7" x14ac:dyDescent="0.2">
      <c r="G423" s="30"/>
    </row>
    <row r="424" spans="7:7" x14ac:dyDescent="0.2">
      <c r="G424" s="30"/>
    </row>
    <row r="425" spans="7:7" x14ac:dyDescent="0.2">
      <c r="G425" s="30"/>
    </row>
    <row r="426" spans="7:7" x14ac:dyDescent="0.2">
      <c r="G426" s="30"/>
    </row>
    <row r="427" spans="7:7" x14ac:dyDescent="0.2">
      <c r="G427" s="30"/>
    </row>
    <row r="428" spans="7:7" x14ac:dyDescent="0.2">
      <c r="G428" s="30"/>
    </row>
    <row r="429" spans="7:7" x14ac:dyDescent="0.2">
      <c r="G429" s="30"/>
    </row>
    <row r="430" spans="7:7" x14ac:dyDescent="0.2">
      <c r="G430" s="30"/>
    </row>
    <row r="431" spans="7:7" x14ac:dyDescent="0.2">
      <c r="G431" s="30"/>
    </row>
    <row r="432" spans="7:7" x14ac:dyDescent="0.2">
      <c r="G432" s="30"/>
    </row>
    <row r="433" spans="7:7" x14ac:dyDescent="0.2">
      <c r="G433" s="30"/>
    </row>
    <row r="434" spans="7:7" x14ac:dyDescent="0.2">
      <c r="G434" s="30"/>
    </row>
    <row r="435" spans="7:7" x14ac:dyDescent="0.2">
      <c r="G435" s="30"/>
    </row>
    <row r="436" spans="7:7" x14ac:dyDescent="0.2">
      <c r="G436" s="30"/>
    </row>
    <row r="437" spans="7:7" x14ac:dyDescent="0.2">
      <c r="G437" s="30"/>
    </row>
    <row r="438" spans="7:7" x14ac:dyDescent="0.2">
      <c r="G438" s="30"/>
    </row>
    <row r="439" spans="7:7" x14ac:dyDescent="0.2">
      <c r="G439" s="30"/>
    </row>
    <row r="440" spans="7:7" x14ac:dyDescent="0.2">
      <c r="G440" s="30"/>
    </row>
    <row r="441" spans="7:7" x14ac:dyDescent="0.2">
      <c r="G441" s="30"/>
    </row>
    <row r="442" spans="7:7" x14ac:dyDescent="0.2">
      <c r="G442" s="30"/>
    </row>
    <row r="443" spans="7:7" x14ac:dyDescent="0.2">
      <c r="G443" s="30"/>
    </row>
    <row r="444" spans="7:7" x14ac:dyDescent="0.2">
      <c r="G444" s="30"/>
    </row>
    <row r="445" spans="7:7" x14ac:dyDescent="0.2">
      <c r="G445" s="30"/>
    </row>
    <row r="446" spans="7:7" x14ac:dyDescent="0.2">
      <c r="G446" s="30"/>
    </row>
    <row r="447" spans="7:7" x14ac:dyDescent="0.2">
      <c r="G447" s="30"/>
    </row>
    <row r="448" spans="7:7" x14ac:dyDescent="0.2">
      <c r="G448" s="30"/>
    </row>
    <row r="449" spans="7:7" x14ac:dyDescent="0.2">
      <c r="G449" s="30"/>
    </row>
    <row r="450" spans="7:7" x14ac:dyDescent="0.2">
      <c r="G450" s="30"/>
    </row>
    <row r="451" spans="7:7" x14ac:dyDescent="0.2">
      <c r="G451" s="30"/>
    </row>
    <row r="452" spans="7:7" x14ac:dyDescent="0.2">
      <c r="G452" s="30"/>
    </row>
    <row r="453" spans="7:7" x14ac:dyDescent="0.2">
      <c r="G453" s="30"/>
    </row>
    <row r="454" spans="7:7" x14ac:dyDescent="0.2">
      <c r="G454" s="30"/>
    </row>
    <row r="455" spans="7:7" x14ac:dyDescent="0.2">
      <c r="G455" s="30"/>
    </row>
    <row r="456" spans="7:7" x14ac:dyDescent="0.2">
      <c r="G456" s="30"/>
    </row>
    <row r="457" spans="7:7" x14ac:dyDescent="0.2">
      <c r="G457" s="30"/>
    </row>
    <row r="458" spans="7:7" x14ac:dyDescent="0.2">
      <c r="G458" s="30"/>
    </row>
    <row r="459" spans="7:7" x14ac:dyDescent="0.2">
      <c r="G459" s="30"/>
    </row>
    <row r="460" spans="7:7" x14ac:dyDescent="0.2">
      <c r="G460" s="30"/>
    </row>
    <row r="461" spans="7:7" x14ac:dyDescent="0.2">
      <c r="G461" s="30"/>
    </row>
    <row r="462" spans="7:7" x14ac:dyDescent="0.2">
      <c r="G462" s="30"/>
    </row>
    <row r="463" spans="7:7" x14ac:dyDescent="0.2">
      <c r="G463" s="30"/>
    </row>
    <row r="464" spans="7:7" x14ac:dyDescent="0.2">
      <c r="G464" s="30"/>
    </row>
    <row r="465" spans="7:7" x14ac:dyDescent="0.2">
      <c r="G465" s="30"/>
    </row>
    <row r="466" spans="7:7" x14ac:dyDescent="0.2">
      <c r="G466" s="30"/>
    </row>
    <row r="467" spans="7:7" x14ac:dyDescent="0.2">
      <c r="G467" s="30"/>
    </row>
    <row r="468" spans="7:7" x14ac:dyDescent="0.2">
      <c r="G468" s="30"/>
    </row>
    <row r="469" spans="7:7" x14ac:dyDescent="0.2">
      <c r="G469" s="30"/>
    </row>
    <row r="470" spans="7:7" x14ac:dyDescent="0.2">
      <c r="G470" s="30"/>
    </row>
    <row r="471" spans="7:7" x14ac:dyDescent="0.2">
      <c r="G471" s="30"/>
    </row>
    <row r="472" spans="7:7" x14ac:dyDescent="0.2">
      <c r="G472" s="30"/>
    </row>
    <row r="473" spans="7:7" x14ac:dyDescent="0.2">
      <c r="G473" s="30"/>
    </row>
    <row r="474" spans="7:7" x14ac:dyDescent="0.2">
      <c r="G474" s="30"/>
    </row>
    <row r="475" spans="7:7" x14ac:dyDescent="0.2">
      <c r="G475" s="30"/>
    </row>
    <row r="476" spans="7:7" x14ac:dyDescent="0.2">
      <c r="G476" s="30"/>
    </row>
    <row r="477" spans="7:7" x14ac:dyDescent="0.2">
      <c r="G477" s="30"/>
    </row>
    <row r="478" spans="7:7" x14ac:dyDescent="0.2">
      <c r="G478" s="30"/>
    </row>
    <row r="479" spans="7:7" x14ac:dyDescent="0.2">
      <c r="G479" s="30"/>
    </row>
    <row r="480" spans="7:7" x14ac:dyDescent="0.2">
      <c r="G480" s="30"/>
    </row>
    <row r="481" spans="7:7" x14ac:dyDescent="0.2">
      <c r="G481" s="30"/>
    </row>
    <row r="482" spans="7:7" x14ac:dyDescent="0.2">
      <c r="G482" s="30"/>
    </row>
    <row r="483" spans="7:7" x14ac:dyDescent="0.2">
      <c r="G483" s="30"/>
    </row>
    <row r="484" spans="7:7" x14ac:dyDescent="0.2">
      <c r="G484" s="30"/>
    </row>
    <row r="485" spans="7:7" x14ac:dyDescent="0.2">
      <c r="G485" s="30"/>
    </row>
    <row r="486" spans="7:7" x14ac:dyDescent="0.2">
      <c r="G486" s="30"/>
    </row>
    <row r="487" spans="7:7" x14ac:dyDescent="0.2">
      <c r="G487" s="30"/>
    </row>
    <row r="488" spans="7:7" x14ac:dyDescent="0.2">
      <c r="G488" s="30"/>
    </row>
    <row r="489" spans="7:7" x14ac:dyDescent="0.2">
      <c r="G489" s="30"/>
    </row>
    <row r="490" spans="7:7" x14ac:dyDescent="0.2">
      <c r="G490" s="30"/>
    </row>
    <row r="491" spans="7:7" x14ac:dyDescent="0.2">
      <c r="G491" s="30"/>
    </row>
    <row r="492" spans="7:7" x14ac:dyDescent="0.2">
      <c r="G492" s="30"/>
    </row>
    <row r="493" spans="7:7" x14ac:dyDescent="0.2">
      <c r="G493" s="30"/>
    </row>
    <row r="494" spans="7:7" x14ac:dyDescent="0.2">
      <c r="G494" s="30"/>
    </row>
    <row r="495" spans="7:7" x14ac:dyDescent="0.2">
      <c r="G495" s="30"/>
    </row>
    <row r="496" spans="7:7" x14ac:dyDescent="0.2">
      <c r="G496" s="30"/>
    </row>
    <row r="497" spans="7:7" x14ac:dyDescent="0.2">
      <c r="G497" s="30"/>
    </row>
    <row r="498" spans="7:7" x14ac:dyDescent="0.2">
      <c r="G498" s="30"/>
    </row>
    <row r="499" spans="7:7" x14ac:dyDescent="0.2">
      <c r="G499" s="30"/>
    </row>
    <row r="500" spans="7:7" x14ac:dyDescent="0.2">
      <c r="G500" s="30"/>
    </row>
    <row r="501" spans="7:7" x14ac:dyDescent="0.2">
      <c r="G501" s="30"/>
    </row>
    <row r="502" spans="7:7" x14ac:dyDescent="0.2">
      <c r="G502" s="30"/>
    </row>
    <row r="503" spans="7:7" x14ac:dyDescent="0.2">
      <c r="G503" s="30"/>
    </row>
    <row r="504" spans="7:7" x14ac:dyDescent="0.2">
      <c r="G504" s="30"/>
    </row>
    <row r="505" spans="7:7" x14ac:dyDescent="0.2">
      <c r="G505" s="30"/>
    </row>
    <row r="506" spans="7:7" x14ac:dyDescent="0.2">
      <c r="G506" s="30"/>
    </row>
    <row r="507" spans="7:7" x14ac:dyDescent="0.2">
      <c r="G507" s="30"/>
    </row>
    <row r="508" spans="7:7" x14ac:dyDescent="0.2">
      <c r="G508" s="30"/>
    </row>
    <row r="509" spans="7:7" x14ac:dyDescent="0.2">
      <c r="G509" s="30"/>
    </row>
    <row r="510" spans="7:7" x14ac:dyDescent="0.2">
      <c r="G510" s="30"/>
    </row>
    <row r="511" spans="7:7" x14ac:dyDescent="0.2">
      <c r="G511" s="30"/>
    </row>
    <row r="512" spans="7:7" x14ac:dyDescent="0.2">
      <c r="G512" s="30"/>
    </row>
    <row r="513" spans="7:7" x14ac:dyDescent="0.2">
      <c r="G513" s="30"/>
    </row>
    <row r="514" spans="7:7" x14ac:dyDescent="0.2">
      <c r="G514" s="30"/>
    </row>
    <row r="515" spans="7:7" x14ac:dyDescent="0.2">
      <c r="G515" s="30"/>
    </row>
    <row r="516" spans="7:7" x14ac:dyDescent="0.2">
      <c r="G516" s="30"/>
    </row>
    <row r="517" spans="7:7" x14ac:dyDescent="0.2">
      <c r="G517" s="30"/>
    </row>
    <row r="518" spans="7:7" x14ac:dyDescent="0.2">
      <c r="G518" s="30"/>
    </row>
    <row r="519" spans="7:7" x14ac:dyDescent="0.2">
      <c r="G519" s="30"/>
    </row>
    <row r="520" spans="7:7" x14ac:dyDescent="0.2">
      <c r="G520" s="30"/>
    </row>
    <row r="521" spans="7:7" x14ac:dyDescent="0.2">
      <c r="G521" s="30"/>
    </row>
    <row r="522" spans="7:7" x14ac:dyDescent="0.2">
      <c r="G522" s="30"/>
    </row>
    <row r="523" spans="7:7" x14ac:dyDescent="0.2">
      <c r="G523" s="30"/>
    </row>
    <row r="524" spans="7:7" x14ac:dyDescent="0.2">
      <c r="G524" s="30"/>
    </row>
    <row r="525" spans="7:7" x14ac:dyDescent="0.2">
      <c r="G525" s="30"/>
    </row>
    <row r="526" spans="7:7" x14ac:dyDescent="0.2">
      <c r="G526" s="30"/>
    </row>
    <row r="527" spans="7:7" x14ac:dyDescent="0.2">
      <c r="G527" s="30"/>
    </row>
    <row r="528" spans="7:7" x14ac:dyDescent="0.2">
      <c r="G528" s="30"/>
    </row>
    <row r="529" spans="7:7" x14ac:dyDescent="0.2">
      <c r="G529" s="30"/>
    </row>
    <row r="530" spans="7:7" x14ac:dyDescent="0.2">
      <c r="G530" s="30"/>
    </row>
    <row r="531" spans="7:7" x14ac:dyDescent="0.2">
      <c r="G531" s="30"/>
    </row>
    <row r="532" spans="7:7" x14ac:dyDescent="0.2">
      <c r="G532" s="30"/>
    </row>
    <row r="533" spans="7:7" x14ac:dyDescent="0.2">
      <c r="G533" s="30"/>
    </row>
    <row r="534" spans="7:7" x14ac:dyDescent="0.2">
      <c r="G534" s="30"/>
    </row>
    <row r="535" spans="7:7" x14ac:dyDescent="0.2">
      <c r="G535" s="30"/>
    </row>
    <row r="536" spans="7:7" x14ac:dyDescent="0.2">
      <c r="G536" s="30"/>
    </row>
    <row r="537" spans="7:7" x14ac:dyDescent="0.2">
      <c r="G537" s="30"/>
    </row>
    <row r="538" spans="7:7" x14ac:dyDescent="0.2">
      <c r="G538" s="30"/>
    </row>
    <row r="539" spans="7:7" x14ac:dyDescent="0.2">
      <c r="G539" s="30"/>
    </row>
    <row r="540" spans="7:7" x14ac:dyDescent="0.2">
      <c r="G540" s="30"/>
    </row>
    <row r="541" spans="7:7" x14ac:dyDescent="0.2">
      <c r="G541" s="30"/>
    </row>
    <row r="542" spans="7:7" x14ac:dyDescent="0.2">
      <c r="G542" s="30"/>
    </row>
    <row r="543" spans="7:7" x14ac:dyDescent="0.2">
      <c r="G543" s="30"/>
    </row>
    <row r="544" spans="7:7" x14ac:dyDescent="0.2">
      <c r="G544" s="30"/>
    </row>
    <row r="545" spans="7:7" x14ac:dyDescent="0.2">
      <c r="G545" s="30"/>
    </row>
    <row r="546" spans="7:7" x14ac:dyDescent="0.2">
      <c r="G546" s="30"/>
    </row>
    <row r="547" spans="7:7" x14ac:dyDescent="0.2">
      <c r="G547" s="30"/>
    </row>
    <row r="548" spans="7:7" x14ac:dyDescent="0.2">
      <c r="G548" s="30"/>
    </row>
    <row r="549" spans="7:7" x14ac:dyDescent="0.2">
      <c r="G549" s="30"/>
    </row>
    <row r="550" spans="7:7" x14ac:dyDescent="0.2">
      <c r="G550" s="30"/>
    </row>
    <row r="551" spans="7:7" x14ac:dyDescent="0.2">
      <c r="G551" s="30"/>
    </row>
    <row r="552" spans="7:7" x14ac:dyDescent="0.2">
      <c r="G552" s="30"/>
    </row>
    <row r="553" spans="7:7" x14ac:dyDescent="0.2">
      <c r="G553" s="30"/>
    </row>
    <row r="554" spans="7:7" x14ac:dyDescent="0.2">
      <c r="G554" s="30"/>
    </row>
    <row r="555" spans="7:7" x14ac:dyDescent="0.2">
      <c r="G555" s="30"/>
    </row>
    <row r="556" spans="7:7" x14ac:dyDescent="0.2">
      <c r="G556" s="30"/>
    </row>
    <row r="557" spans="7:7" x14ac:dyDescent="0.2">
      <c r="G557" s="30"/>
    </row>
    <row r="558" spans="7:7" x14ac:dyDescent="0.2">
      <c r="G558" s="30"/>
    </row>
    <row r="559" spans="7:7" x14ac:dyDescent="0.2">
      <c r="G559" s="30"/>
    </row>
    <row r="560" spans="7:7" x14ac:dyDescent="0.2">
      <c r="G560" s="30"/>
    </row>
    <row r="561" spans="7:7" x14ac:dyDescent="0.2">
      <c r="G561" s="30"/>
    </row>
    <row r="562" spans="7:7" x14ac:dyDescent="0.2">
      <c r="G562" s="30"/>
    </row>
    <row r="563" spans="7:7" x14ac:dyDescent="0.2">
      <c r="G563" s="30"/>
    </row>
    <row r="564" spans="7:7" x14ac:dyDescent="0.2">
      <c r="G564" s="30"/>
    </row>
    <row r="565" spans="7:7" x14ac:dyDescent="0.2">
      <c r="G565" s="30"/>
    </row>
    <row r="566" spans="7:7" x14ac:dyDescent="0.2">
      <c r="G566" s="30"/>
    </row>
    <row r="567" spans="7:7" x14ac:dyDescent="0.2">
      <c r="G567" s="30"/>
    </row>
    <row r="568" spans="7:7" x14ac:dyDescent="0.2">
      <c r="G568" s="30"/>
    </row>
  </sheetData>
  <sheetProtection sheet="1" objects="1" scenarios="1" selectLockedCells="1"/>
  <mergeCells count="10">
    <mergeCell ref="A71:I71"/>
    <mergeCell ref="A49:I49"/>
    <mergeCell ref="A47:H47"/>
    <mergeCell ref="A1:I1"/>
    <mergeCell ref="A2:I2"/>
    <mergeCell ref="C14:D14"/>
    <mergeCell ref="A63:I63"/>
    <mergeCell ref="A67:I67"/>
    <mergeCell ref="H5:I6"/>
    <mergeCell ref="C6:E6"/>
  </mergeCells>
  <printOptions gridLinesSet="0"/>
  <pageMargins left="0.5" right="0.5" top="0.5" bottom="0.5" header="0" footer="0"/>
  <pageSetup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8"/>
  <sheetViews>
    <sheetView showGridLines="0" topLeftCell="A19" zoomScaleNormal="100" workbookViewId="0">
      <selection activeCell="C44" sqref="C44"/>
    </sheetView>
  </sheetViews>
  <sheetFormatPr defaultRowHeight="12.75" x14ac:dyDescent="0.2"/>
  <cols>
    <col min="1" max="1" width="7.7109375" customWidth="1"/>
    <col min="2" max="2" width="9.7109375" customWidth="1"/>
    <col min="3" max="3" width="6.85546875" customWidth="1"/>
    <col min="4" max="4" width="3.28515625" style="30" customWidth="1"/>
    <col min="5" max="5" width="7.140625" style="30" customWidth="1"/>
    <col min="6" max="7" width="9.7109375" customWidth="1"/>
    <col min="8" max="8" width="10.85546875" customWidth="1"/>
    <col min="9" max="9" width="29.28515625" customWidth="1"/>
  </cols>
  <sheetData>
    <row r="1" spans="1:9" ht="18" x14ac:dyDescent="0.25">
      <c r="A1" s="229" t="s">
        <v>0</v>
      </c>
      <c r="B1" s="229"/>
      <c r="C1" s="229"/>
      <c r="D1" s="229"/>
      <c r="E1" s="229"/>
      <c r="F1" s="229"/>
      <c r="G1" s="229"/>
      <c r="H1" s="229"/>
      <c r="I1" s="229"/>
    </row>
    <row r="2" spans="1:9" ht="18" x14ac:dyDescent="0.25">
      <c r="A2" s="229" t="s">
        <v>1</v>
      </c>
      <c r="B2" s="229"/>
      <c r="C2" s="229"/>
      <c r="D2" s="229"/>
      <c r="E2" s="229"/>
      <c r="F2" s="229"/>
      <c r="G2" s="229"/>
      <c r="H2" s="229"/>
      <c r="I2" s="229"/>
    </row>
    <row r="4" spans="1:9" ht="15" x14ac:dyDescent="0.2">
      <c r="A4" s="4" t="s">
        <v>2</v>
      </c>
      <c r="B4" s="123" t="str">
        <f>'EMPLOYEE INFO'!D18</f>
        <v>Michael Bingham</v>
      </c>
      <c r="C4" s="50"/>
      <c r="D4" s="31"/>
      <c r="E4" s="31"/>
      <c r="F4" s="8" t="s">
        <v>3</v>
      </c>
      <c r="G4" s="50" t="str">
        <f>'EMPLOYEE INFO'!D19</f>
        <v>Controller</v>
      </c>
      <c r="H4" s="9"/>
      <c r="I4" s="9"/>
    </row>
    <row r="5" spans="1:9" x14ac:dyDescent="0.2">
      <c r="H5" s="241" t="str">
        <f>'EMPLOYEE INFO'!D20</f>
        <v>Business Office</v>
      </c>
      <c r="I5" s="241"/>
    </row>
    <row r="6" spans="1:9" ht="15" x14ac:dyDescent="0.2">
      <c r="A6" s="4" t="s">
        <v>4</v>
      </c>
      <c r="B6" s="4"/>
      <c r="C6" s="243"/>
      <c r="D6" s="243"/>
      <c r="E6" s="243"/>
      <c r="F6" s="4" t="s">
        <v>5</v>
      </c>
      <c r="G6" s="4"/>
      <c r="H6" s="242"/>
      <c r="I6" s="242"/>
    </row>
    <row r="8" spans="1:9" ht="15" x14ac:dyDescent="0.2">
      <c r="A8" t="s">
        <v>6</v>
      </c>
      <c r="D8"/>
      <c r="E8" s="92"/>
      <c r="F8" s="3"/>
      <c r="H8" t="s">
        <v>7</v>
      </c>
    </row>
    <row r="9" spans="1:9" ht="13.5" thickBot="1" x14ac:dyDescent="0.25"/>
    <row r="10" spans="1:9" ht="13.5" thickTop="1" x14ac:dyDescent="0.2">
      <c r="A10" s="24" t="s">
        <v>8</v>
      </c>
      <c r="B10" s="22"/>
      <c r="C10" s="22"/>
      <c r="D10" s="32"/>
      <c r="E10" s="32"/>
      <c r="F10" s="22"/>
      <c r="G10" s="22"/>
      <c r="H10" s="22"/>
      <c r="I10" s="23"/>
    </row>
    <row r="11" spans="1:9" x14ac:dyDescent="0.2">
      <c r="A11" s="25"/>
      <c r="B11" s="64" t="s">
        <v>76</v>
      </c>
      <c r="C11" s="64"/>
      <c r="D11" s="33"/>
      <c r="E11" s="33"/>
      <c r="F11" s="3"/>
      <c r="G11" s="3"/>
      <c r="H11" s="3"/>
      <c r="I11" s="16"/>
    </row>
    <row r="12" spans="1:9" x14ac:dyDescent="0.2">
      <c r="A12" s="26"/>
      <c r="B12" s="65" t="s">
        <v>25</v>
      </c>
      <c r="C12" s="65"/>
      <c r="D12" s="31"/>
      <c r="E12" s="31"/>
      <c r="F12" s="4"/>
      <c r="G12" s="4"/>
      <c r="H12" s="4"/>
      <c r="I12" s="19"/>
    </row>
    <row r="13" spans="1:9" x14ac:dyDescent="0.2">
      <c r="A13" s="27"/>
      <c r="B13" s="47" t="s">
        <v>9</v>
      </c>
      <c r="C13" s="36"/>
      <c r="D13" s="38"/>
      <c r="E13" s="69"/>
      <c r="F13" s="5"/>
      <c r="G13" s="5"/>
      <c r="H13" s="18"/>
      <c r="I13" s="16"/>
    </row>
    <row r="14" spans="1:9" ht="13.5" thickBot="1" x14ac:dyDescent="0.25">
      <c r="A14" s="28" t="s">
        <v>11</v>
      </c>
      <c r="B14" s="48" t="s">
        <v>12</v>
      </c>
      <c r="C14" s="230" t="s">
        <v>13</v>
      </c>
      <c r="D14" s="231"/>
      <c r="E14" s="70"/>
      <c r="F14" s="6" t="s">
        <v>16</v>
      </c>
      <c r="G14" s="63" t="s">
        <v>15</v>
      </c>
      <c r="H14" s="71" t="s">
        <v>17</v>
      </c>
      <c r="I14" s="60" t="s">
        <v>18</v>
      </c>
    </row>
    <row r="15" spans="1:9" ht="14.25" thickTop="1" thickBot="1" x14ac:dyDescent="0.25">
      <c r="A15" s="94" t="s">
        <v>26</v>
      </c>
      <c r="B15" s="201">
        <v>6</v>
      </c>
      <c r="C15" s="201"/>
      <c r="D15" s="202"/>
      <c r="E15" s="97"/>
      <c r="F15" s="197">
        <v>2</v>
      </c>
      <c r="G15" s="146"/>
      <c r="H15" s="196">
        <v>4</v>
      </c>
      <c r="I15" s="195"/>
    </row>
    <row r="16" spans="1:9" ht="15.75" thickTop="1" x14ac:dyDescent="0.2">
      <c r="A16" s="73">
        <v>1</v>
      </c>
      <c r="B16" s="203">
        <v>7</v>
      </c>
      <c r="C16" s="204"/>
      <c r="D16" s="200"/>
      <c r="E16" s="93"/>
      <c r="F16" s="181">
        <v>1</v>
      </c>
      <c r="G16" s="147"/>
      <c r="H16" s="39"/>
      <c r="I16" s="184"/>
    </row>
    <row r="17" spans="1:9" ht="15" x14ac:dyDescent="0.2">
      <c r="A17" s="74">
        <v>2</v>
      </c>
      <c r="B17" s="205">
        <v>8</v>
      </c>
      <c r="C17" s="206"/>
      <c r="D17" s="165"/>
      <c r="E17" s="49"/>
      <c r="F17" s="181"/>
      <c r="G17" s="147"/>
      <c r="H17" s="39"/>
      <c r="I17" s="184"/>
    </row>
    <row r="18" spans="1:9" ht="15" x14ac:dyDescent="0.2">
      <c r="A18" s="74">
        <v>3</v>
      </c>
      <c r="B18" s="205">
        <v>8</v>
      </c>
      <c r="C18" s="206"/>
      <c r="D18" s="165"/>
      <c r="E18" s="49"/>
      <c r="F18" s="181"/>
      <c r="G18" s="147"/>
      <c r="H18" s="39"/>
      <c r="I18" s="184"/>
    </row>
    <row r="19" spans="1:9" ht="15" x14ac:dyDescent="0.2">
      <c r="A19" s="29">
        <v>4</v>
      </c>
      <c r="B19" s="205">
        <v>8</v>
      </c>
      <c r="C19" s="206"/>
      <c r="D19" s="165"/>
      <c r="E19" s="52">
        <f>SUM(SUM(B15:B19,C15:C19))</f>
        <v>37</v>
      </c>
      <c r="F19" s="181"/>
      <c r="G19" s="147">
        <f>IF(SUM($B15:B19)&gt;40,((SUM($B15:B19)-40)*1.5)+SUM(C15:C19),SUM($B15:C19)-40+SUM(F15:F19))</f>
        <v>0</v>
      </c>
      <c r="H19" s="39">
        <f>H15+(G19-SUM(F15:F19))</f>
        <v>1</v>
      </c>
      <c r="I19" s="184"/>
    </row>
    <row r="20" spans="1:9" ht="15" x14ac:dyDescent="0.2">
      <c r="A20" s="141">
        <v>5</v>
      </c>
      <c r="B20" s="167"/>
      <c r="C20" s="168"/>
      <c r="D20" s="161"/>
      <c r="E20" s="139"/>
      <c r="F20" s="142" t="str">
        <f>IF(SUM(F15:F19)&gt;0,IF((SUM(F15:F19)+E19)&gt;40,"Is Comp Needed?"," ")," ")</f>
        <v xml:space="preserve"> </v>
      </c>
      <c r="G20" s="148" t="str">
        <f>IF((SUM(B15:C19)+SUM(F15:F19))&lt;40,"Error"," ")</f>
        <v xml:space="preserve"> </v>
      </c>
      <c r="H20" s="144" t="str">
        <f>IF(H19&lt;0,"If Comp Time is negative, use formal Time Off"," ")</f>
        <v xml:space="preserve"> </v>
      </c>
      <c r="I20" s="186"/>
    </row>
    <row r="21" spans="1:9" ht="15" x14ac:dyDescent="0.2">
      <c r="A21" s="141">
        <v>6</v>
      </c>
      <c r="B21" s="167"/>
      <c r="C21" s="168"/>
      <c r="D21" s="161"/>
      <c r="E21" s="145"/>
      <c r="F21" s="180"/>
      <c r="G21" s="147"/>
      <c r="H21" s="140"/>
      <c r="I21" s="186"/>
    </row>
    <row r="22" spans="1:9" ht="15" x14ac:dyDescent="0.2">
      <c r="A22" s="29">
        <v>7</v>
      </c>
      <c r="B22" s="162">
        <v>8</v>
      </c>
      <c r="C22" s="166"/>
      <c r="D22" s="165"/>
      <c r="E22" s="49"/>
      <c r="F22" s="181"/>
      <c r="G22" s="147"/>
      <c r="H22" s="39"/>
      <c r="I22" s="185"/>
    </row>
    <row r="23" spans="1:9" ht="15" x14ac:dyDescent="0.2">
      <c r="A23" s="29">
        <v>8</v>
      </c>
      <c r="B23" s="162">
        <v>8</v>
      </c>
      <c r="C23" s="163"/>
      <c r="D23" s="165"/>
      <c r="E23" s="49"/>
      <c r="F23" s="181"/>
      <c r="G23" s="147"/>
      <c r="H23" s="39"/>
      <c r="I23" s="185"/>
    </row>
    <row r="24" spans="1:9" ht="15" x14ac:dyDescent="0.2">
      <c r="A24" s="29">
        <v>9</v>
      </c>
      <c r="B24" s="162">
        <v>8</v>
      </c>
      <c r="C24" s="163"/>
      <c r="D24" s="165"/>
      <c r="E24" s="49"/>
      <c r="F24" s="181"/>
      <c r="G24" s="147"/>
      <c r="H24" s="39"/>
      <c r="I24" s="185"/>
    </row>
    <row r="25" spans="1:9" ht="15" x14ac:dyDescent="0.2">
      <c r="A25" s="29">
        <v>10</v>
      </c>
      <c r="B25" s="162">
        <v>8</v>
      </c>
      <c r="C25" s="163"/>
      <c r="D25" s="165"/>
      <c r="E25" s="49"/>
      <c r="F25" s="181"/>
      <c r="G25" s="147"/>
      <c r="H25" s="39"/>
      <c r="I25" s="185"/>
    </row>
    <row r="26" spans="1:9" ht="15" x14ac:dyDescent="0.2">
      <c r="A26" s="29">
        <v>11</v>
      </c>
      <c r="B26" s="162">
        <v>8</v>
      </c>
      <c r="C26" s="163"/>
      <c r="D26" s="165"/>
      <c r="E26" s="52">
        <f>SUM(SUM(B20:B26,C20:C26))</f>
        <v>40</v>
      </c>
      <c r="F26" s="181"/>
      <c r="G26" s="147">
        <f>IF(SUM($B20:B26)&gt;40,((SUM($B20:B26)-40)*1.5)+SUM(C20:C26),SUM($B20:C26)-40+SUM(F20:F26))</f>
        <v>0</v>
      </c>
      <c r="H26" s="39">
        <f>H19+(G26-SUM(F20:F26))</f>
        <v>1</v>
      </c>
      <c r="I26" s="184"/>
    </row>
    <row r="27" spans="1:9" ht="15" x14ac:dyDescent="0.2">
      <c r="A27" s="141">
        <v>12</v>
      </c>
      <c r="B27" s="167"/>
      <c r="C27" s="168"/>
      <c r="D27" s="161"/>
      <c r="E27" s="139"/>
      <c r="F27" s="142" t="str">
        <f>IF(SUM(F20:F26)&gt;0,IF((SUM(F20:F26)+E26)&gt;40,"Is Comp Needed?"," ")," ")</f>
        <v xml:space="preserve"> </v>
      </c>
      <c r="G27" s="148" t="str">
        <f>IF((SUM(B20:C26)+SUM(F20:F26))&lt;40,"Error"," ")</f>
        <v xml:space="preserve"> </v>
      </c>
      <c r="H27" s="144" t="str">
        <f>IF(H26&lt;0,"If Comp Time is negative, use formal Time Off"," ")</f>
        <v xml:space="preserve"> </v>
      </c>
      <c r="I27" s="183"/>
    </row>
    <row r="28" spans="1:9" ht="15" x14ac:dyDescent="0.2">
      <c r="A28" s="141">
        <v>13</v>
      </c>
      <c r="B28" s="167"/>
      <c r="C28" s="168"/>
      <c r="D28" s="161"/>
      <c r="E28" s="145"/>
      <c r="F28" s="180"/>
      <c r="G28" s="147"/>
      <c r="H28" s="140"/>
      <c r="I28" s="186"/>
    </row>
    <row r="29" spans="1:9" ht="15" x14ac:dyDescent="0.2">
      <c r="A29" s="29">
        <v>14</v>
      </c>
      <c r="B29" s="162">
        <v>8</v>
      </c>
      <c r="C29" s="166"/>
      <c r="D29" s="165"/>
      <c r="E29" s="49"/>
      <c r="F29" s="181"/>
      <c r="G29" s="147"/>
      <c r="H29" s="39"/>
      <c r="I29" s="185"/>
    </row>
    <row r="30" spans="1:9" ht="15" x14ac:dyDescent="0.2">
      <c r="A30" s="29">
        <v>15</v>
      </c>
      <c r="B30" s="162">
        <v>8</v>
      </c>
      <c r="C30" s="163"/>
      <c r="D30" s="165"/>
      <c r="E30" s="49"/>
      <c r="F30" s="181"/>
      <c r="G30" s="147"/>
      <c r="H30" s="39"/>
      <c r="I30" s="185"/>
    </row>
    <row r="31" spans="1:9" ht="15" x14ac:dyDescent="0.2">
      <c r="A31" s="29">
        <v>16</v>
      </c>
      <c r="B31" s="162">
        <v>8</v>
      </c>
      <c r="C31" s="163"/>
      <c r="D31" s="165"/>
      <c r="E31" s="49"/>
      <c r="F31" s="181"/>
      <c r="G31" s="147"/>
      <c r="H31" s="39"/>
      <c r="I31" s="185"/>
    </row>
    <row r="32" spans="1:9" ht="15" x14ac:dyDescent="0.2">
      <c r="A32" s="29">
        <v>17</v>
      </c>
      <c r="B32" s="162">
        <v>8</v>
      </c>
      <c r="C32" s="163"/>
      <c r="D32" s="165"/>
      <c r="E32" s="49"/>
      <c r="F32" s="181"/>
      <c r="G32" s="147"/>
      <c r="H32" s="39"/>
      <c r="I32" s="185"/>
    </row>
    <row r="33" spans="1:9" ht="15" x14ac:dyDescent="0.2">
      <c r="A33" s="29">
        <v>18</v>
      </c>
      <c r="B33" s="162">
        <v>8</v>
      </c>
      <c r="C33" s="163"/>
      <c r="D33" s="165"/>
      <c r="E33" s="52">
        <f>SUM(SUM(B27:B33,C27:C33))</f>
        <v>40</v>
      </c>
      <c r="F33" s="181"/>
      <c r="G33" s="147">
        <f>IF(SUM($B27:B33)&gt;40,((SUM($B27:B33)-40)*1.5)+SUM(C27:C33),SUM($B27:C33)-40+SUM(F27:F33))</f>
        <v>0</v>
      </c>
      <c r="H33" s="39">
        <f>H26+(G33-SUM(F27:F33))</f>
        <v>1</v>
      </c>
      <c r="I33" s="184"/>
    </row>
    <row r="34" spans="1:9" ht="15" x14ac:dyDescent="0.2">
      <c r="A34" s="141">
        <v>19</v>
      </c>
      <c r="B34" s="167"/>
      <c r="C34" s="168"/>
      <c r="D34" s="161"/>
      <c r="E34" s="139"/>
      <c r="F34" s="142" t="str">
        <f>IF(SUM(F27:F33)&gt;0,IF((SUM(F27:F33)+E33)&gt;40,"Is Comp Needed?"," ")," ")</f>
        <v xml:space="preserve"> </v>
      </c>
      <c r="G34" s="148" t="str">
        <f>IF((SUM(B27:C33)+SUM(F27:F33))&lt;40,"Error"," ")</f>
        <v xml:space="preserve"> </v>
      </c>
      <c r="H34" s="144" t="str">
        <f>IF(H33&lt;0,"If Comp Time is negative, use formal Time Off"," ")</f>
        <v xml:space="preserve"> </v>
      </c>
      <c r="I34" s="183"/>
    </row>
    <row r="35" spans="1:9" ht="15" x14ac:dyDescent="0.2">
      <c r="A35" s="141">
        <v>20</v>
      </c>
      <c r="B35" s="167"/>
      <c r="C35" s="168"/>
      <c r="D35" s="161"/>
      <c r="E35" s="145"/>
      <c r="F35" s="180"/>
      <c r="G35" s="147"/>
      <c r="H35" s="140"/>
      <c r="I35" s="186"/>
    </row>
    <row r="36" spans="1:9" ht="15" x14ac:dyDescent="0.2">
      <c r="A36" s="29">
        <v>21</v>
      </c>
      <c r="B36" s="162">
        <v>8</v>
      </c>
      <c r="C36" s="166"/>
      <c r="D36" s="165"/>
      <c r="E36" s="49"/>
      <c r="F36" s="181"/>
      <c r="G36" s="147"/>
      <c r="H36" s="39"/>
      <c r="I36" s="185"/>
    </row>
    <row r="37" spans="1:9" ht="15" x14ac:dyDescent="0.2">
      <c r="A37" s="29">
        <v>22</v>
      </c>
      <c r="B37" s="162">
        <v>8</v>
      </c>
      <c r="C37" s="163"/>
      <c r="D37" s="165"/>
      <c r="E37" s="49"/>
      <c r="F37" s="181"/>
      <c r="G37" s="147"/>
      <c r="H37" s="39"/>
      <c r="I37" s="185"/>
    </row>
    <row r="38" spans="1:9" ht="15" x14ac:dyDescent="0.2">
      <c r="A38" s="29">
        <v>23</v>
      </c>
      <c r="B38" s="162">
        <v>8</v>
      </c>
      <c r="C38" s="163"/>
      <c r="D38" s="165"/>
      <c r="E38" s="49"/>
      <c r="F38" s="181"/>
      <c r="G38" s="147"/>
      <c r="H38" s="39"/>
      <c r="I38" s="185"/>
    </row>
    <row r="39" spans="1:9" ht="15" x14ac:dyDescent="0.2">
      <c r="A39" s="29">
        <v>24</v>
      </c>
      <c r="B39" s="162">
        <v>8</v>
      </c>
      <c r="C39" s="163"/>
      <c r="D39" s="165"/>
      <c r="E39" s="49"/>
      <c r="F39" s="181"/>
      <c r="G39" s="147"/>
      <c r="H39" s="39"/>
      <c r="I39" s="185"/>
    </row>
    <row r="40" spans="1:9" ht="15" x14ac:dyDescent="0.2">
      <c r="A40" s="29">
        <v>25</v>
      </c>
      <c r="B40" s="162">
        <v>8</v>
      </c>
      <c r="C40" s="163"/>
      <c r="D40" s="165"/>
      <c r="E40" s="52">
        <f>SUM(SUM(B34:B40,C34:C40))</f>
        <v>40</v>
      </c>
      <c r="F40" s="181"/>
      <c r="G40" s="147">
        <f>IF(SUM($B34:B40)&gt;40,((SUM($B34:B40)-40)*1.5)+SUM(C34:C40),SUM($B34:C40)-40+SUM(F34:F40))</f>
        <v>0</v>
      </c>
      <c r="H40" s="39">
        <f>H33+(G40-SUM(F34:F40))</f>
        <v>1</v>
      </c>
      <c r="I40" s="184"/>
    </row>
    <row r="41" spans="1:9" ht="15" x14ac:dyDescent="0.2">
      <c r="A41" s="141">
        <v>26</v>
      </c>
      <c r="B41" s="167"/>
      <c r="C41" s="168"/>
      <c r="D41" s="161"/>
      <c r="E41" s="139"/>
      <c r="F41" s="142" t="str">
        <f>IF(SUM(F34:F40)&gt;0,IF((SUM(F34:F40)+E40)&gt;40,"Is Comp Needed?"," ")," ")</f>
        <v xml:space="preserve"> </v>
      </c>
      <c r="G41" s="148" t="str">
        <f>IF((SUM(B34:C40)+SUM(F34:F40))&lt;40,"Error"," ")</f>
        <v xml:space="preserve"> </v>
      </c>
      <c r="H41" s="144" t="str">
        <f>IF(H40&lt;0,"If Comp Time is negative, use formal Time Off"," ")</f>
        <v xml:space="preserve"> </v>
      </c>
      <c r="I41" s="183"/>
    </row>
    <row r="42" spans="1:9" ht="15" x14ac:dyDescent="0.2">
      <c r="A42" s="141">
        <v>27</v>
      </c>
      <c r="B42" s="167"/>
      <c r="C42" s="168"/>
      <c r="D42" s="161"/>
      <c r="E42" s="145"/>
      <c r="F42" s="180"/>
      <c r="G42" s="147"/>
      <c r="H42" s="140"/>
      <c r="I42" s="186"/>
    </row>
    <row r="43" spans="1:9" ht="15" x14ac:dyDescent="0.2">
      <c r="A43" s="29">
        <v>28</v>
      </c>
      <c r="B43" s="162">
        <v>8</v>
      </c>
      <c r="C43" s="166"/>
      <c r="D43" s="165"/>
      <c r="E43" s="49"/>
      <c r="F43" s="181"/>
      <c r="G43" s="147"/>
      <c r="H43" s="39"/>
      <c r="I43" s="185"/>
    </row>
    <row r="44" spans="1:9" ht="15" x14ac:dyDescent="0.2">
      <c r="A44" s="222">
        <v>29</v>
      </c>
      <c r="B44" s="162">
        <v>8</v>
      </c>
      <c r="C44" s="163"/>
      <c r="D44" s="165"/>
      <c r="E44" s="49"/>
      <c r="F44" s="181"/>
      <c r="G44" s="147"/>
      <c r="H44" s="39"/>
      <c r="I44" s="185"/>
    </row>
    <row r="45" spans="1:9" ht="15" x14ac:dyDescent="0.2">
      <c r="A45" s="222">
        <v>30</v>
      </c>
      <c r="B45" s="162">
        <v>8</v>
      </c>
      <c r="C45" s="163"/>
      <c r="D45" s="165"/>
      <c r="E45" s="49"/>
      <c r="F45" s="181"/>
      <c r="G45" s="147"/>
      <c r="H45" s="39"/>
      <c r="I45" s="185"/>
    </row>
    <row r="46" spans="1:9" ht="15.75" thickBot="1" x14ac:dyDescent="0.25">
      <c r="A46" s="212">
        <v>31</v>
      </c>
      <c r="B46" s="177">
        <v>8</v>
      </c>
      <c r="C46" s="178"/>
      <c r="D46" s="179"/>
      <c r="E46" s="52">
        <f>SUM(SUM(B41:B46,C41:C46))</f>
        <v>32</v>
      </c>
      <c r="F46" s="181"/>
      <c r="G46" s="148"/>
      <c r="H46" s="39">
        <f>H40</f>
        <v>1</v>
      </c>
      <c r="I46" s="185"/>
    </row>
    <row r="47" spans="1:9" ht="16.5" thickTop="1" thickBot="1" x14ac:dyDescent="0.25">
      <c r="A47" s="232" t="s">
        <v>30</v>
      </c>
      <c r="B47" s="233"/>
      <c r="C47" s="233"/>
      <c r="D47" s="233"/>
      <c r="E47" s="233"/>
      <c r="F47" s="233"/>
      <c r="G47" s="233"/>
      <c r="H47" s="234"/>
      <c r="I47" s="82"/>
    </row>
    <row r="48" spans="1:9" ht="13.5" thickTop="1" x14ac:dyDescent="0.2">
      <c r="A48" s="1"/>
      <c r="G48" s="30"/>
      <c r="I48" s="82"/>
    </row>
    <row r="49" spans="1:9" x14ac:dyDescent="0.2">
      <c r="A49" s="235" t="s">
        <v>29</v>
      </c>
      <c r="B49" s="236"/>
      <c r="C49" s="236"/>
      <c r="D49" s="236"/>
      <c r="E49" s="236"/>
      <c r="F49" s="236"/>
      <c r="G49" s="236"/>
      <c r="H49" s="236"/>
      <c r="I49" s="237"/>
    </row>
    <row r="50" spans="1:9" x14ac:dyDescent="0.2">
      <c r="A50" s="1"/>
      <c r="G50" s="30"/>
    </row>
    <row r="51" spans="1:9" ht="15" x14ac:dyDescent="0.2">
      <c r="A51" s="10" t="s">
        <v>19</v>
      </c>
      <c r="G51" s="30"/>
    </row>
    <row r="52" spans="1:9" x14ac:dyDescent="0.2">
      <c r="A52" s="1"/>
      <c r="G52" s="30"/>
    </row>
    <row r="53" spans="1:9" x14ac:dyDescent="0.2">
      <c r="A53" s="1"/>
      <c r="G53" s="30"/>
    </row>
    <row r="54" spans="1:9" x14ac:dyDescent="0.2">
      <c r="A54" s="1"/>
      <c r="G54" s="30"/>
    </row>
    <row r="55" spans="1:9" x14ac:dyDescent="0.2">
      <c r="A55" s="1"/>
      <c r="G55" s="30"/>
    </row>
    <row r="56" spans="1:9" x14ac:dyDescent="0.2">
      <c r="A56" s="1"/>
      <c r="G56" s="30"/>
    </row>
    <row r="57" spans="1:9" x14ac:dyDescent="0.2">
      <c r="A57" s="1"/>
      <c r="G57" s="30"/>
    </row>
    <row r="58" spans="1:9" x14ac:dyDescent="0.2">
      <c r="A58" s="1"/>
      <c r="G58" s="30"/>
    </row>
    <row r="59" spans="1:9" ht="13.5" thickBot="1" x14ac:dyDescent="0.25">
      <c r="A59" s="13"/>
      <c r="B59" s="14"/>
      <c r="C59" s="14"/>
      <c r="D59" s="34"/>
      <c r="E59" s="34"/>
      <c r="G59" s="34"/>
      <c r="H59" s="14"/>
      <c r="I59" s="14"/>
    </row>
    <row r="60" spans="1:9" ht="15" x14ac:dyDescent="0.2">
      <c r="A60" s="10" t="s">
        <v>20</v>
      </c>
      <c r="G60" s="53" t="s">
        <v>21</v>
      </c>
    </row>
    <row r="61" spans="1:9" x14ac:dyDescent="0.2">
      <c r="A61" s="1"/>
      <c r="G61" s="30"/>
    </row>
    <row r="62" spans="1:9" x14ac:dyDescent="0.2">
      <c r="A62" s="1"/>
      <c r="G62" s="30"/>
    </row>
    <row r="63" spans="1:9" ht="37.5" customHeight="1" x14ac:dyDescent="0.25">
      <c r="A63" s="240" t="s">
        <v>23</v>
      </c>
      <c r="B63" s="240"/>
      <c r="C63" s="240"/>
      <c r="D63" s="240"/>
      <c r="E63" s="240"/>
      <c r="F63" s="240"/>
      <c r="G63" s="240"/>
      <c r="H63" s="240"/>
      <c r="I63" s="240"/>
    </row>
    <row r="64" spans="1:9" ht="13.5" thickBot="1" x14ac:dyDescent="0.25">
      <c r="A64" s="11"/>
      <c r="B64" s="12"/>
      <c r="C64" s="12"/>
      <c r="D64" s="35"/>
      <c r="E64" s="35"/>
      <c r="F64" s="12"/>
      <c r="G64" s="35"/>
      <c r="H64" s="12"/>
      <c r="I64" s="12"/>
    </row>
    <row r="65" spans="1:9" ht="13.5" thickTop="1" x14ac:dyDescent="0.2">
      <c r="A65" s="1"/>
      <c r="G65" s="30"/>
    </row>
    <row r="66" spans="1:9" x14ac:dyDescent="0.2">
      <c r="A66" s="1"/>
      <c r="G66" s="30"/>
    </row>
    <row r="67" spans="1:9" ht="97.5" customHeight="1" x14ac:dyDescent="0.2">
      <c r="A67" s="228" t="s">
        <v>22</v>
      </c>
      <c r="B67" s="228"/>
      <c r="C67" s="228"/>
      <c r="D67" s="228"/>
      <c r="E67" s="228"/>
      <c r="F67" s="228"/>
      <c r="G67" s="228"/>
      <c r="H67" s="228"/>
      <c r="I67" s="228"/>
    </row>
    <row r="68" spans="1:9" ht="15" x14ac:dyDescent="0.2">
      <c r="A68" s="10"/>
      <c r="G68" s="30"/>
    </row>
    <row r="69" spans="1:9" ht="15" x14ac:dyDescent="0.2">
      <c r="A69" s="15"/>
      <c r="G69" s="30"/>
    </row>
    <row r="70" spans="1:9" ht="15" x14ac:dyDescent="0.2">
      <c r="A70" s="10"/>
      <c r="G70" s="30"/>
    </row>
    <row r="71" spans="1:9" ht="49.5" customHeight="1" x14ac:dyDescent="0.2">
      <c r="A71" s="228" t="s">
        <v>24</v>
      </c>
      <c r="B71" s="228"/>
      <c r="C71" s="228"/>
      <c r="D71" s="228"/>
      <c r="E71" s="228"/>
      <c r="F71" s="228"/>
      <c r="G71" s="228"/>
      <c r="H71" s="228"/>
      <c r="I71" s="228"/>
    </row>
    <row r="72" spans="1:9" ht="15" x14ac:dyDescent="0.2">
      <c r="A72" s="10"/>
      <c r="G72" s="30"/>
    </row>
    <row r="73" spans="1:9" ht="15" x14ac:dyDescent="0.2">
      <c r="A73" s="10"/>
      <c r="G73" s="30"/>
    </row>
    <row r="74" spans="1:9" x14ac:dyDescent="0.2">
      <c r="A74" s="1"/>
      <c r="G74" s="30"/>
    </row>
    <row r="75" spans="1:9" ht="15.75" x14ac:dyDescent="0.25">
      <c r="A75" s="1"/>
      <c r="G75" s="30"/>
      <c r="H75" s="127" t="s">
        <v>61</v>
      </c>
      <c r="I75" s="130">
        <f>'EMPLOYEE INFO'!B59</f>
        <v>1.5</v>
      </c>
    </row>
    <row r="76" spans="1:9" x14ac:dyDescent="0.2">
      <c r="A76" s="1"/>
      <c r="G76" s="30"/>
    </row>
    <row r="77" spans="1:9" x14ac:dyDescent="0.2">
      <c r="A77" s="1"/>
      <c r="G77" s="30"/>
    </row>
    <row r="78" spans="1:9" x14ac:dyDescent="0.2">
      <c r="A78" s="1"/>
      <c r="G78" s="30"/>
    </row>
    <row r="79" spans="1:9" x14ac:dyDescent="0.2">
      <c r="A79" s="1"/>
      <c r="G79" s="30"/>
    </row>
    <row r="80" spans="1:9" x14ac:dyDescent="0.2">
      <c r="A80" s="1"/>
      <c r="G80" s="30"/>
    </row>
    <row r="81" spans="1:7" x14ac:dyDescent="0.2">
      <c r="A81" s="1"/>
      <c r="G81" s="30"/>
    </row>
    <row r="82" spans="1:7" x14ac:dyDescent="0.2">
      <c r="A82" s="1"/>
      <c r="G82" s="30"/>
    </row>
    <row r="83" spans="1:7" x14ac:dyDescent="0.2">
      <c r="A83" s="1"/>
      <c r="G83" s="30"/>
    </row>
    <row r="84" spans="1:7" x14ac:dyDescent="0.2">
      <c r="A84" s="1"/>
      <c r="G84" s="30"/>
    </row>
    <row r="85" spans="1:7" x14ac:dyDescent="0.2">
      <c r="A85" s="1"/>
      <c r="G85" s="30"/>
    </row>
    <row r="86" spans="1:7" x14ac:dyDescent="0.2">
      <c r="A86" s="1"/>
      <c r="G86" s="30"/>
    </row>
    <row r="87" spans="1:7" x14ac:dyDescent="0.2">
      <c r="A87" s="1"/>
      <c r="G87" s="30"/>
    </row>
    <row r="88" spans="1:7" x14ac:dyDescent="0.2">
      <c r="A88" s="1"/>
      <c r="G88" s="30"/>
    </row>
    <row r="89" spans="1:7" x14ac:dyDescent="0.2">
      <c r="A89" s="1"/>
      <c r="G89" s="30"/>
    </row>
    <row r="90" spans="1:7" x14ac:dyDescent="0.2">
      <c r="A90" s="1"/>
      <c r="G90" s="30"/>
    </row>
    <row r="91" spans="1:7" x14ac:dyDescent="0.2">
      <c r="A91" s="1"/>
      <c r="G91" s="30"/>
    </row>
    <row r="92" spans="1:7" x14ac:dyDescent="0.2">
      <c r="A92" s="1"/>
      <c r="G92" s="30"/>
    </row>
    <row r="93" spans="1:7" x14ac:dyDescent="0.2">
      <c r="A93" s="1"/>
      <c r="G93" s="30"/>
    </row>
    <row r="94" spans="1:7" x14ac:dyDescent="0.2">
      <c r="A94" s="1"/>
      <c r="G94" s="30"/>
    </row>
    <row r="95" spans="1:7" x14ac:dyDescent="0.2">
      <c r="A95" s="1"/>
      <c r="G95" s="30"/>
    </row>
    <row r="96" spans="1:7" x14ac:dyDescent="0.2">
      <c r="A96" s="1"/>
      <c r="G96" s="30"/>
    </row>
    <row r="97" spans="1:7" x14ac:dyDescent="0.2">
      <c r="A97" s="1"/>
      <c r="G97" s="30"/>
    </row>
    <row r="98" spans="1:7" x14ac:dyDescent="0.2">
      <c r="A98" s="1"/>
      <c r="G98" s="30"/>
    </row>
    <row r="99" spans="1:7" x14ac:dyDescent="0.2">
      <c r="A99" s="1"/>
      <c r="G99" s="30"/>
    </row>
    <row r="100" spans="1:7" x14ac:dyDescent="0.2">
      <c r="A100" s="1"/>
      <c r="G100" s="30"/>
    </row>
    <row r="101" spans="1:7" x14ac:dyDescent="0.2">
      <c r="A101" s="1"/>
      <c r="G101" s="30"/>
    </row>
    <row r="102" spans="1:7" x14ac:dyDescent="0.2">
      <c r="A102" s="1"/>
      <c r="G102" s="30"/>
    </row>
    <row r="103" spans="1:7" x14ac:dyDescent="0.2">
      <c r="A103" s="1"/>
      <c r="G103" s="30"/>
    </row>
    <row r="104" spans="1:7" x14ac:dyDescent="0.2">
      <c r="A104" s="1"/>
      <c r="G104" s="30"/>
    </row>
    <row r="105" spans="1:7" x14ac:dyDescent="0.2">
      <c r="A105" s="1"/>
      <c r="G105" s="30"/>
    </row>
    <row r="106" spans="1:7" x14ac:dyDescent="0.2">
      <c r="A106" s="1"/>
      <c r="G106" s="30"/>
    </row>
    <row r="107" spans="1:7" x14ac:dyDescent="0.2">
      <c r="A107" s="1"/>
      <c r="G107" s="30"/>
    </row>
    <row r="108" spans="1:7" x14ac:dyDescent="0.2">
      <c r="A108" s="1"/>
      <c r="G108" s="30"/>
    </row>
    <row r="109" spans="1:7" x14ac:dyDescent="0.2">
      <c r="A109" s="1"/>
      <c r="G109" s="30"/>
    </row>
    <row r="110" spans="1:7" x14ac:dyDescent="0.2">
      <c r="A110" s="1"/>
      <c r="G110" s="30"/>
    </row>
    <row r="111" spans="1:7" x14ac:dyDescent="0.2">
      <c r="A111" s="1"/>
      <c r="G111" s="30"/>
    </row>
    <row r="112" spans="1:7" x14ac:dyDescent="0.2">
      <c r="A112" s="1"/>
      <c r="G112" s="30"/>
    </row>
    <row r="113" spans="1:7" x14ac:dyDescent="0.2">
      <c r="A113" s="1"/>
      <c r="G113" s="30"/>
    </row>
    <row r="114" spans="1:7" x14ac:dyDescent="0.2">
      <c r="A114" s="1"/>
      <c r="G114" s="30"/>
    </row>
    <row r="115" spans="1:7" x14ac:dyDescent="0.2">
      <c r="A115" s="1"/>
      <c r="G115" s="30"/>
    </row>
    <row r="116" spans="1:7" x14ac:dyDescent="0.2">
      <c r="A116" s="1"/>
      <c r="G116" s="30"/>
    </row>
    <row r="117" spans="1:7" x14ac:dyDescent="0.2">
      <c r="A117" s="1"/>
      <c r="G117" s="30"/>
    </row>
    <row r="118" spans="1:7" x14ac:dyDescent="0.2">
      <c r="A118" s="1"/>
      <c r="G118" s="30"/>
    </row>
    <row r="119" spans="1:7" x14ac:dyDescent="0.2">
      <c r="A119" s="1"/>
      <c r="G119" s="30"/>
    </row>
    <row r="120" spans="1:7" x14ac:dyDescent="0.2">
      <c r="A120" s="1"/>
      <c r="G120" s="30"/>
    </row>
    <row r="121" spans="1:7" x14ac:dyDescent="0.2">
      <c r="A121" s="1"/>
      <c r="G121" s="30"/>
    </row>
    <row r="122" spans="1:7" x14ac:dyDescent="0.2">
      <c r="A122" s="1"/>
      <c r="G122" s="30"/>
    </row>
    <row r="123" spans="1:7" x14ac:dyDescent="0.2">
      <c r="A123" s="1"/>
      <c r="G123" s="30"/>
    </row>
    <row r="124" spans="1:7" x14ac:dyDescent="0.2">
      <c r="A124" s="1"/>
      <c r="G124" s="30"/>
    </row>
    <row r="125" spans="1:7" x14ac:dyDescent="0.2">
      <c r="A125" s="1"/>
      <c r="G125" s="30"/>
    </row>
    <row r="126" spans="1:7" x14ac:dyDescent="0.2">
      <c r="A126" s="1"/>
      <c r="G126" s="30"/>
    </row>
    <row r="127" spans="1:7" x14ac:dyDescent="0.2">
      <c r="A127" s="1"/>
      <c r="G127" s="30"/>
    </row>
    <row r="128" spans="1:7" x14ac:dyDescent="0.2">
      <c r="A128" s="1"/>
      <c r="G128" s="30"/>
    </row>
    <row r="129" spans="1:7" x14ac:dyDescent="0.2">
      <c r="A129" s="1"/>
      <c r="G129" s="30"/>
    </row>
    <row r="130" spans="1:7" x14ac:dyDescent="0.2">
      <c r="A130" s="1"/>
      <c r="G130" s="30"/>
    </row>
    <row r="131" spans="1:7" x14ac:dyDescent="0.2">
      <c r="A131" s="1"/>
      <c r="G131" s="30"/>
    </row>
    <row r="132" spans="1:7" x14ac:dyDescent="0.2">
      <c r="A132" s="1"/>
      <c r="G132" s="30"/>
    </row>
    <row r="133" spans="1:7" x14ac:dyDescent="0.2">
      <c r="A133" s="1"/>
      <c r="G133" s="30"/>
    </row>
    <row r="134" spans="1:7" x14ac:dyDescent="0.2">
      <c r="A134" s="1"/>
      <c r="G134" s="30"/>
    </row>
    <row r="135" spans="1:7" x14ac:dyDescent="0.2">
      <c r="A135" s="1"/>
      <c r="G135" s="30"/>
    </row>
    <row r="136" spans="1:7" x14ac:dyDescent="0.2">
      <c r="A136" s="1"/>
      <c r="G136" s="30"/>
    </row>
    <row r="137" spans="1:7" x14ac:dyDescent="0.2">
      <c r="A137" s="1"/>
      <c r="G137" s="30"/>
    </row>
    <row r="138" spans="1:7" x14ac:dyDescent="0.2">
      <c r="A138" s="1"/>
      <c r="G138" s="30"/>
    </row>
    <row r="139" spans="1:7" x14ac:dyDescent="0.2">
      <c r="A139" s="1"/>
      <c r="G139" s="30"/>
    </row>
    <row r="140" spans="1:7" x14ac:dyDescent="0.2">
      <c r="A140" s="1"/>
      <c r="G140" s="30"/>
    </row>
    <row r="141" spans="1:7" x14ac:dyDescent="0.2">
      <c r="A141" s="1"/>
      <c r="G141" s="30"/>
    </row>
    <row r="142" spans="1:7" x14ac:dyDescent="0.2">
      <c r="A142" s="1"/>
      <c r="G142" s="30"/>
    </row>
    <row r="143" spans="1:7" x14ac:dyDescent="0.2">
      <c r="A143" s="1"/>
      <c r="G143" s="30"/>
    </row>
    <row r="144" spans="1:7" x14ac:dyDescent="0.2">
      <c r="A144" s="1"/>
      <c r="G144" s="30"/>
    </row>
    <row r="145" spans="1:7" x14ac:dyDescent="0.2">
      <c r="A145" s="1"/>
      <c r="G145" s="30"/>
    </row>
    <row r="146" spans="1:7" x14ac:dyDescent="0.2">
      <c r="A146" s="1"/>
      <c r="G146" s="30"/>
    </row>
    <row r="147" spans="1:7" x14ac:dyDescent="0.2">
      <c r="A147" s="1"/>
      <c r="G147" s="30"/>
    </row>
    <row r="148" spans="1:7" x14ac:dyDescent="0.2">
      <c r="A148" s="1"/>
      <c r="G148" s="30"/>
    </row>
    <row r="149" spans="1:7" x14ac:dyDescent="0.2">
      <c r="A149" s="1"/>
      <c r="G149" s="30"/>
    </row>
    <row r="150" spans="1:7" x14ac:dyDescent="0.2">
      <c r="A150" s="1"/>
      <c r="G150" s="30"/>
    </row>
    <row r="151" spans="1:7" x14ac:dyDescent="0.2">
      <c r="A151" s="1"/>
      <c r="G151" s="30"/>
    </row>
    <row r="152" spans="1:7" x14ac:dyDescent="0.2">
      <c r="A152" s="1"/>
      <c r="G152" s="30"/>
    </row>
    <row r="153" spans="1:7" x14ac:dyDescent="0.2">
      <c r="A153" s="1"/>
      <c r="G153" s="30"/>
    </row>
    <row r="154" spans="1:7" x14ac:dyDescent="0.2">
      <c r="A154" s="1"/>
      <c r="G154" s="30"/>
    </row>
    <row r="155" spans="1:7" x14ac:dyDescent="0.2">
      <c r="A155" s="1"/>
      <c r="G155" s="30"/>
    </row>
    <row r="156" spans="1:7" x14ac:dyDescent="0.2">
      <c r="A156" s="1"/>
      <c r="G156" s="30"/>
    </row>
    <row r="157" spans="1:7" x14ac:dyDescent="0.2">
      <c r="A157" s="1"/>
      <c r="G157" s="30"/>
    </row>
    <row r="158" spans="1:7" x14ac:dyDescent="0.2">
      <c r="A158" s="1"/>
      <c r="G158" s="30"/>
    </row>
    <row r="159" spans="1:7" x14ac:dyDescent="0.2">
      <c r="A159" s="1"/>
      <c r="G159" s="30"/>
    </row>
    <row r="160" spans="1:7" x14ac:dyDescent="0.2">
      <c r="A160" s="1"/>
      <c r="G160" s="30"/>
    </row>
    <row r="161" spans="1:7" x14ac:dyDescent="0.2">
      <c r="A161" s="1"/>
      <c r="G161" s="30"/>
    </row>
    <row r="162" spans="1:7" x14ac:dyDescent="0.2">
      <c r="A162" s="1"/>
      <c r="G162" s="30"/>
    </row>
    <row r="163" spans="1:7" x14ac:dyDescent="0.2">
      <c r="A163" s="1"/>
      <c r="G163" s="30"/>
    </row>
    <row r="164" spans="1:7" x14ac:dyDescent="0.2">
      <c r="A164" s="1"/>
      <c r="G164" s="30"/>
    </row>
    <row r="165" spans="1:7" x14ac:dyDescent="0.2">
      <c r="A165" s="1"/>
      <c r="G165" s="30"/>
    </row>
    <row r="166" spans="1:7" x14ac:dyDescent="0.2">
      <c r="A166" s="1"/>
      <c r="G166" s="30"/>
    </row>
    <row r="167" spans="1:7" x14ac:dyDescent="0.2">
      <c r="A167" s="1"/>
      <c r="G167" s="30"/>
    </row>
    <row r="168" spans="1:7" x14ac:dyDescent="0.2">
      <c r="A168" s="1"/>
      <c r="G168" s="30"/>
    </row>
    <row r="169" spans="1:7" x14ac:dyDescent="0.2">
      <c r="A169" s="1"/>
      <c r="G169" s="30"/>
    </row>
    <row r="170" spans="1:7" x14ac:dyDescent="0.2">
      <c r="A170" s="1"/>
      <c r="G170" s="30"/>
    </row>
    <row r="171" spans="1:7" x14ac:dyDescent="0.2">
      <c r="A171" s="1"/>
      <c r="G171" s="30"/>
    </row>
    <row r="172" spans="1:7" x14ac:dyDescent="0.2">
      <c r="A172" s="1"/>
      <c r="G172" s="30"/>
    </row>
    <row r="173" spans="1:7" x14ac:dyDescent="0.2">
      <c r="A173" s="1"/>
      <c r="G173" s="30"/>
    </row>
    <row r="174" spans="1:7" x14ac:dyDescent="0.2">
      <c r="A174" s="1"/>
      <c r="G174" s="30"/>
    </row>
    <row r="175" spans="1:7" x14ac:dyDescent="0.2">
      <c r="A175" s="1"/>
      <c r="G175" s="30"/>
    </row>
    <row r="176" spans="1:7" x14ac:dyDescent="0.2">
      <c r="A176" s="1"/>
      <c r="G176" s="30"/>
    </row>
    <row r="177" spans="1:7" x14ac:dyDescent="0.2">
      <c r="A177" s="1"/>
      <c r="G177" s="30"/>
    </row>
    <row r="178" spans="1:7" x14ac:dyDescent="0.2">
      <c r="A178" s="1"/>
      <c r="G178" s="30"/>
    </row>
    <row r="179" spans="1:7" x14ac:dyDescent="0.2">
      <c r="A179" s="1"/>
      <c r="G179" s="30"/>
    </row>
    <row r="180" spans="1:7" x14ac:dyDescent="0.2">
      <c r="A180" s="1"/>
      <c r="G180" s="30"/>
    </row>
    <row r="181" spans="1:7" x14ac:dyDescent="0.2">
      <c r="A181" s="1"/>
      <c r="G181" s="30"/>
    </row>
    <row r="182" spans="1:7" x14ac:dyDescent="0.2">
      <c r="A182" s="1"/>
      <c r="G182" s="30"/>
    </row>
    <row r="183" spans="1:7" x14ac:dyDescent="0.2">
      <c r="A183" s="1"/>
      <c r="G183" s="30"/>
    </row>
    <row r="184" spans="1:7" x14ac:dyDescent="0.2">
      <c r="A184" s="1"/>
      <c r="G184" s="30"/>
    </row>
    <row r="185" spans="1:7" x14ac:dyDescent="0.2">
      <c r="A185" s="1"/>
      <c r="G185" s="30"/>
    </row>
    <row r="186" spans="1:7" x14ac:dyDescent="0.2">
      <c r="A186" s="1"/>
      <c r="G186" s="30"/>
    </row>
    <row r="187" spans="1:7" x14ac:dyDescent="0.2">
      <c r="A187" s="1"/>
      <c r="G187" s="30"/>
    </row>
    <row r="188" spans="1:7" x14ac:dyDescent="0.2">
      <c r="A188" s="1"/>
      <c r="G188" s="30"/>
    </row>
    <row r="189" spans="1:7" x14ac:dyDescent="0.2">
      <c r="A189" s="1"/>
      <c r="G189" s="30"/>
    </row>
    <row r="190" spans="1:7" x14ac:dyDescent="0.2">
      <c r="A190" s="1"/>
      <c r="G190" s="30"/>
    </row>
    <row r="191" spans="1:7" x14ac:dyDescent="0.2">
      <c r="A191" s="1"/>
      <c r="G191" s="30"/>
    </row>
    <row r="192" spans="1:7" x14ac:dyDescent="0.2">
      <c r="A192" s="1"/>
      <c r="G192" s="30"/>
    </row>
    <row r="193" spans="1:7" x14ac:dyDescent="0.2">
      <c r="A193" s="1"/>
      <c r="G193" s="30"/>
    </row>
    <row r="194" spans="1:7" x14ac:dyDescent="0.2">
      <c r="A194" s="1"/>
      <c r="G194" s="30"/>
    </row>
    <row r="195" spans="1:7" x14ac:dyDescent="0.2">
      <c r="A195" s="1"/>
      <c r="G195" s="30"/>
    </row>
    <row r="196" spans="1:7" x14ac:dyDescent="0.2">
      <c r="A196" s="1"/>
      <c r="G196" s="30"/>
    </row>
    <row r="197" spans="1:7" x14ac:dyDescent="0.2">
      <c r="A197" s="1"/>
      <c r="G197" s="30"/>
    </row>
    <row r="198" spans="1:7" x14ac:dyDescent="0.2">
      <c r="A198" s="1"/>
      <c r="G198" s="30"/>
    </row>
    <row r="199" spans="1:7" x14ac:dyDescent="0.2">
      <c r="A199" s="1"/>
      <c r="G199" s="30"/>
    </row>
    <row r="200" spans="1:7" x14ac:dyDescent="0.2">
      <c r="A200" s="1"/>
      <c r="G200" s="30"/>
    </row>
    <row r="201" spans="1:7" x14ac:dyDescent="0.2">
      <c r="A201" s="1"/>
      <c r="G201" s="30"/>
    </row>
    <row r="202" spans="1:7" x14ac:dyDescent="0.2">
      <c r="A202" s="1"/>
      <c r="G202" s="30"/>
    </row>
    <row r="203" spans="1:7" x14ac:dyDescent="0.2">
      <c r="A203" s="1"/>
      <c r="G203" s="30"/>
    </row>
    <row r="204" spans="1:7" x14ac:dyDescent="0.2">
      <c r="A204" s="1"/>
      <c r="G204" s="30"/>
    </row>
    <row r="205" spans="1:7" x14ac:dyDescent="0.2">
      <c r="A205" s="1"/>
      <c r="G205" s="30"/>
    </row>
    <row r="206" spans="1:7" x14ac:dyDescent="0.2">
      <c r="A206" s="1"/>
      <c r="G206" s="30"/>
    </row>
    <row r="207" spans="1:7" x14ac:dyDescent="0.2">
      <c r="A207" s="1"/>
      <c r="G207" s="30"/>
    </row>
    <row r="208" spans="1:7" x14ac:dyDescent="0.2">
      <c r="A208" s="1"/>
      <c r="G208" s="30"/>
    </row>
    <row r="209" spans="1:7" x14ac:dyDescent="0.2">
      <c r="A209" s="1"/>
      <c r="G209" s="30"/>
    </row>
    <row r="210" spans="1:7" x14ac:dyDescent="0.2">
      <c r="A210" s="1"/>
      <c r="G210" s="30"/>
    </row>
    <row r="211" spans="1:7" x14ac:dyDescent="0.2">
      <c r="A211" s="1"/>
      <c r="G211" s="30"/>
    </row>
    <row r="212" spans="1:7" x14ac:dyDescent="0.2">
      <c r="A212" s="1"/>
      <c r="G212" s="30"/>
    </row>
    <row r="213" spans="1:7" x14ac:dyDescent="0.2">
      <c r="A213" s="1"/>
      <c r="G213" s="30"/>
    </row>
    <row r="214" spans="1:7" x14ac:dyDescent="0.2">
      <c r="A214" s="1"/>
      <c r="G214" s="30"/>
    </row>
    <row r="215" spans="1:7" x14ac:dyDescent="0.2">
      <c r="A215" s="1"/>
      <c r="G215" s="30"/>
    </row>
    <row r="216" spans="1:7" x14ac:dyDescent="0.2">
      <c r="A216" s="1"/>
      <c r="G216" s="30"/>
    </row>
    <row r="217" spans="1:7" x14ac:dyDescent="0.2">
      <c r="A217" s="1"/>
      <c r="G217" s="30"/>
    </row>
    <row r="218" spans="1:7" x14ac:dyDescent="0.2">
      <c r="A218" s="1"/>
      <c r="G218" s="30"/>
    </row>
    <row r="219" spans="1:7" x14ac:dyDescent="0.2">
      <c r="A219" s="1"/>
      <c r="G219" s="30"/>
    </row>
    <row r="220" spans="1:7" x14ac:dyDescent="0.2">
      <c r="A220" s="1"/>
      <c r="G220" s="30"/>
    </row>
    <row r="221" spans="1:7" x14ac:dyDescent="0.2">
      <c r="A221" s="1"/>
      <c r="G221" s="30"/>
    </row>
    <row r="222" spans="1:7" x14ac:dyDescent="0.2">
      <c r="A222" s="1"/>
      <c r="G222" s="30"/>
    </row>
    <row r="223" spans="1:7" x14ac:dyDescent="0.2">
      <c r="A223" s="1"/>
      <c r="G223" s="30"/>
    </row>
    <row r="224" spans="1:7" x14ac:dyDescent="0.2">
      <c r="A224" s="1"/>
      <c r="G224" s="30"/>
    </row>
    <row r="225" spans="1:7" x14ac:dyDescent="0.2">
      <c r="A225" s="1"/>
      <c r="G225" s="30"/>
    </row>
    <row r="226" spans="1:7" x14ac:dyDescent="0.2">
      <c r="A226" s="1"/>
      <c r="G226" s="30"/>
    </row>
    <row r="227" spans="1:7" x14ac:dyDescent="0.2">
      <c r="A227" s="1"/>
      <c r="G227" s="30"/>
    </row>
    <row r="228" spans="1:7" x14ac:dyDescent="0.2">
      <c r="A228" s="1"/>
      <c r="G228" s="30"/>
    </row>
    <row r="229" spans="1:7" x14ac:dyDescent="0.2">
      <c r="A229" s="1"/>
      <c r="G229" s="30"/>
    </row>
    <row r="230" spans="1:7" x14ac:dyDescent="0.2">
      <c r="A230" s="1"/>
      <c r="G230" s="30"/>
    </row>
    <row r="231" spans="1:7" x14ac:dyDescent="0.2">
      <c r="A231" s="1"/>
      <c r="G231" s="30"/>
    </row>
    <row r="232" spans="1:7" x14ac:dyDescent="0.2">
      <c r="A232" s="1"/>
      <c r="G232" s="30"/>
    </row>
    <row r="233" spans="1:7" x14ac:dyDescent="0.2">
      <c r="A233" s="1"/>
      <c r="G233" s="30"/>
    </row>
    <row r="234" spans="1:7" x14ac:dyDescent="0.2">
      <c r="A234" s="1"/>
      <c r="G234" s="30"/>
    </row>
    <row r="235" spans="1:7" x14ac:dyDescent="0.2">
      <c r="A235" s="1"/>
      <c r="G235" s="30"/>
    </row>
    <row r="236" spans="1:7" x14ac:dyDescent="0.2">
      <c r="A236" s="1"/>
      <c r="G236" s="30"/>
    </row>
    <row r="237" spans="1:7" x14ac:dyDescent="0.2">
      <c r="A237" s="1"/>
      <c r="G237" s="30"/>
    </row>
    <row r="238" spans="1:7" x14ac:dyDescent="0.2">
      <c r="A238" s="1"/>
      <c r="G238" s="30"/>
    </row>
    <row r="239" spans="1:7" x14ac:dyDescent="0.2">
      <c r="A239" s="1"/>
      <c r="G239" s="30"/>
    </row>
    <row r="240" spans="1:7" x14ac:dyDescent="0.2">
      <c r="A240" s="1"/>
      <c r="G240" s="30"/>
    </row>
    <row r="241" spans="1:7" x14ac:dyDescent="0.2">
      <c r="A241" s="1"/>
      <c r="G241" s="30"/>
    </row>
    <row r="242" spans="1:7" x14ac:dyDescent="0.2">
      <c r="A242" s="1"/>
      <c r="G242" s="30"/>
    </row>
    <row r="243" spans="1:7" x14ac:dyDescent="0.2">
      <c r="A243" s="1"/>
      <c r="G243" s="30"/>
    </row>
    <row r="244" spans="1:7" x14ac:dyDescent="0.2">
      <c r="A244" s="1"/>
      <c r="G244" s="30"/>
    </row>
    <row r="245" spans="1:7" x14ac:dyDescent="0.2">
      <c r="A245" s="1"/>
      <c r="G245" s="30"/>
    </row>
    <row r="246" spans="1:7" x14ac:dyDescent="0.2">
      <c r="A246" s="1"/>
      <c r="G246" s="30"/>
    </row>
    <row r="247" spans="1:7" x14ac:dyDescent="0.2">
      <c r="A247" s="1"/>
      <c r="G247" s="30"/>
    </row>
    <row r="248" spans="1:7" x14ac:dyDescent="0.2">
      <c r="A248" s="1"/>
      <c r="G248" s="30"/>
    </row>
    <row r="249" spans="1:7" x14ac:dyDescent="0.2">
      <c r="A249" s="1"/>
      <c r="G249" s="30"/>
    </row>
    <row r="250" spans="1:7" x14ac:dyDescent="0.2">
      <c r="A250" s="1"/>
      <c r="G250" s="30"/>
    </row>
    <row r="251" spans="1:7" x14ac:dyDescent="0.2">
      <c r="A251" s="1"/>
      <c r="G251" s="30"/>
    </row>
    <row r="252" spans="1:7" x14ac:dyDescent="0.2">
      <c r="A252" s="1"/>
      <c r="G252" s="30"/>
    </row>
    <row r="253" spans="1:7" ht="13.5" thickBot="1" x14ac:dyDescent="0.25">
      <c r="A253" s="2"/>
      <c r="G253" s="30"/>
    </row>
    <row r="254" spans="1:7" x14ac:dyDescent="0.2">
      <c r="G254" s="30"/>
    </row>
    <row r="255" spans="1:7" x14ac:dyDescent="0.2">
      <c r="G255" s="30"/>
    </row>
    <row r="256" spans="1:7" x14ac:dyDescent="0.2">
      <c r="G256" s="30"/>
    </row>
    <row r="257" spans="7:7" x14ac:dyDescent="0.2">
      <c r="G257" s="30"/>
    </row>
    <row r="258" spans="7:7" x14ac:dyDescent="0.2">
      <c r="G258" s="30"/>
    </row>
    <row r="259" spans="7:7" x14ac:dyDescent="0.2">
      <c r="G259" s="30"/>
    </row>
    <row r="260" spans="7:7" x14ac:dyDescent="0.2">
      <c r="G260" s="30"/>
    </row>
    <row r="261" spans="7:7" x14ac:dyDescent="0.2">
      <c r="G261" s="30"/>
    </row>
    <row r="262" spans="7:7" x14ac:dyDescent="0.2">
      <c r="G262" s="30"/>
    </row>
    <row r="263" spans="7:7" x14ac:dyDescent="0.2">
      <c r="G263" s="30"/>
    </row>
    <row r="264" spans="7:7" x14ac:dyDescent="0.2">
      <c r="G264" s="30"/>
    </row>
    <row r="265" spans="7:7" x14ac:dyDescent="0.2">
      <c r="G265" s="30"/>
    </row>
    <row r="266" spans="7:7" x14ac:dyDescent="0.2">
      <c r="G266" s="30"/>
    </row>
    <row r="267" spans="7:7" x14ac:dyDescent="0.2">
      <c r="G267" s="30"/>
    </row>
    <row r="268" spans="7:7" x14ac:dyDescent="0.2">
      <c r="G268" s="30"/>
    </row>
    <row r="269" spans="7:7" x14ac:dyDescent="0.2">
      <c r="G269" s="30"/>
    </row>
    <row r="270" spans="7:7" x14ac:dyDescent="0.2">
      <c r="G270" s="30"/>
    </row>
    <row r="271" spans="7:7" x14ac:dyDescent="0.2">
      <c r="G271" s="30"/>
    </row>
    <row r="272" spans="7:7" x14ac:dyDescent="0.2">
      <c r="G272" s="30"/>
    </row>
    <row r="273" spans="7:7" x14ac:dyDescent="0.2">
      <c r="G273" s="30"/>
    </row>
    <row r="274" spans="7:7" x14ac:dyDescent="0.2">
      <c r="G274" s="30"/>
    </row>
    <row r="275" spans="7:7" x14ac:dyDescent="0.2">
      <c r="G275" s="30"/>
    </row>
    <row r="276" spans="7:7" x14ac:dyDescent="0.2">
      <c r="G276" s="30"/>
    </row>
    <row r="277" spans="7:7" x14ac:dyDescent="0.2">
      <c r="G277" s="30"/>
    </row>
    <row r="278" spans="7:7" x14ac:dyDescent="0.2">
      <c r="G278" s="30"/>
    </row>
    <row r="279" spans="7:7" x14ac:dyDescent="0.2">
      <c r="G279" s="30"/>
    </row>
    <row r="280" spans="7:7" x14ac:dyDescent="0.2">
      <c r="G280" s="30"/>
    </row>
    <row r="281" spans="7:7" x14ac:dyDescent="0.2">
      <c r="G281" s="30"/>
    </row>
    <row r="282" spans="7:7" x14ac:dyDescent="0.2">
      <c r="G282" s="30"/>
    </row>
    <row r="283" spans="7:7" x14ac:dyDescent="0.2">
      <c r="G283" s="30"/>
    </row>
    <row r="284" spans="7:7" x14ac:dyDescent="0.2">
      <c r="G284" s="30"/>
    </row>
    <row r="285" spans="7:7" x14ac:dyDescent="0.2">
      <c r="G285" s="30"/>
    </row>
    <row r="286" spans="7:7" x14ac:dyDescent="0.2">
      <c r="G286" s="30"/>
    </row>
    <row r="287" spans="7:7" x14ac:dyDescent="0.2">
      <c r="G287" s="30"/>
    </row>
    <row r="288" spans="7:7" x14ac:dyDescent="0.2">
      <c r="G288" s="30"/>
    </row>
    <row r="289" spans="7:7" x14ac:dyDescent="0.2">
      <c r="G289" s="30"/>
    </row>
    <row r="290" spans="7:7" x14ac:dyDescent="0.2">
      <c r="G290" s="30"/>
    </row>
    <row r="291" spans="7:7" x14ac:dyDescent="0.2">
      <c r="G291" s="30"/>
    </row>
    <row r="292" spans="7:7" x14ac:dyDescent="0.2">
      <c r="G292" s="30"/>
    </row>
    <row r="293" spans="7:7" x14ac:dyDescent="0.2">
      <c r="G293" s="30"/>
    </row>
    <row r="294" spans="7:7" x14ac:dyDescent="0.2">
      <c r="G294" s="30"/>
    </row>
    <row r="295" spans="7:7" x14ac:dyDescent="0.2">
      <c r="G295" s="30"/>
    </row>
    <row r="296" spans="7:7" x14ac:dyDescent="0.2">
      <c r="G296" s="30"/>
    </row>
    <row r="297" spans="7:7" x14ac:dyDescent="0.2">
      <c r="G297" s="30"/>
    </row>
    <row r="298" spans="7:7" x14ac:dyDescent="0.2">
      <c r="G298" s="30"/>
    </row>
    <row r="299" spans="7:7" x14ac:dyDescent="0.2">
      <c r="G299" s="30"/>
    </row>
    <row r="300" spans="7:7" x14ac:dyDescent="0.2">
      <c r="G300" s="30"/>
    </row>
    <row r="301" spans="7:7" x14ac:dyDescent="0.2">
      <c r="G301" s="30"/>
    </row>
    <row r="302" spans="7:7" x14ac:dyDescent="0.2">
      <c r="G302" s="30"/>
    </row>
    <row r="303" spans="7:7" x14ac:dyDescent="0.2">
      <c r="G303" s="30"/>
    </row>
    <row r="304" spans="7:7" x14ac:dyDescent="0.2">
      <c r="G304" s="30"/>
    </row>
    <row r="305" spans="7:7" x14ac:dyDescent="0.2">
      <c r="G305" s="30"/>
    </row>
    <row r="306" spans="7:7" x14ac:dyDescent="0.2">
      <c r="G306" s="30"/>
    </row>
    <row r="307" spans="7:7" x14ac:dyDescent="0.2">
      <c r="G307" s="30"/>
    </row>
    <row r="308" spans="7:7" x14ac:dyDescent="0.2">
      <c r="G308" s="30"/>
    </row>
    <row r="309" spans="7:7" x14ac:dyDescent="0.2">
      <c r="G309" s="30"/>
    </row>
    <row r="310" spans="7:7" x14ac:dyDescent="0.2">
      <c r="G310" s="30"/>
    </row>
    <row r="311" spans="7:7" x14ac:dyDescent="0.2">
      <c r="G311" s="30"/>
    </row>
    <row r="312" spans="7:7" x14ac:dyDescent="0.2">
      <c r="G312" s="30"/>
    </row>
    <row r="313" spans="7:7" x14ac:dyDescent="0.2">
      <c r="G313" s="30"/>
    </row>
    <row r="314" spans="7:7" x14ac:dyDescent="0.2">
      <c r="G314" s="30"/>
    </row>
    <row r="315" spans="7:7" x14ac:dyDescent="0.2">
      <c r="G315" s="30"/>
    </row>
    <row r="316" spans="7:7" x14ac:dyDescent="0.2">
      <c r="G316" s="30"/>
    </row>
    <row r="317" spans="7:7" x14ac:dyDescent="0.2">
      <c r="G317" s="30"/>
    </row>
    <row r="318" spans="7:7" x14ac:dyDescent="0.2">
      <c r="G318" s="30"/>
    </row>
    <row r="319" spans="7:7" x14ac:dyDescent="0.2">
      <c r="G319" s="30"/>
    </row>
    <row r="320" spans="7:7" x14ac:dyDescent="0.2">
      <c r="G320" s="30"/>
    </row>
    <row r="321" spans="7:7" x14ac:dyDescent="0.2">
      <c r="G321" s="30"/>
    </row>
    <row r="322" spans="7:7" x14ac:dyDescent="0.2">
      <c r="G322" s="30"/>
    </row>
    <row r="323" spans="7:7" x14ac:dyDescent="0.2">
      <c r="G323" s="30"/>
    </row>
    <row r="324" spans="7:7" x14ac:dyDescent="0.2">
      <c r="G324" s="30"/>
    </row>
    <row r="325" spans="7:7" x14ac:dyDescent="0.2">
      <c r="G325" s="30"/>
    </row>
    <row r="326" spans="7:7" x14ac:dyDescent="0.2">
      <c r="G326" s="30"/>
    </row>
    <row r="327" spans="7:7" x14ac:dyDescent="0.2">
      <c r="G327" s="30"/>
    </row>
    <row r="328" spans="7:7" x14ac:dyDescent="0.2">
      <c r="G328" s="30"/>
    </row>
    <row r="329" spans="7:7" x14ac:dyDescent="0.2">
      <c r="G329" s="30"/>
    </row>
    <row r="330" spans="7:7" x14ac:dyDescent="0.2">
      <c r="G330" s="30"/>
    </row>
    <row r="331" spans="7:7" x14ac:dyDescent="0.2">
      <c r="G331" s="30"/>
    </row>
    <row r="332" spans="7:7" x14ac:dyDescent="0.2">
      <c r="G332" s="30"/>
    </row>
    <row r="333" spans="7:7" x14ac:dyDescent="0.2">
      <c r="G333" s="30"/>
    </row>
    <row r="334" spans="7:7" x14ac:dyDescent="0.2">
      <c r="G334" s="30"/>
    </row>
    <row r="335" spans="7:7" x14ac:dyDescent="0.2">
      <c r="G335" s="30"/>
    </row>
    <row r="336" spans="7:7" x14ac:dyDescent="0.2">
      <c r="G336" s="30"/>
    </row>
    <row r="337" spans="7:7" x14ac:dyDescent="0.2">
      <c r="G337" s="30"/>
    </row>
    <row r="338" spans="7:7" x14ac:dyDescent="0.2">
      <c r="G338" s="30"/>
    </row>
    <row r="339" spans="7:7" x14ac:dyDescent="0.2">
      <c r="G339" s="30"/>
    </row>
    <row r="340" spans="7:7" x14ac:dyDescent="0.2">
      <c r="G340" s="30"/>
    </row>
    <row r="341" spans="7:7" x14ac:dyDescent="0.2">
      <c r="G341" s="30"/>
    </row>
    <row r="342" spans="7:7" x14ac:dyDescent="0.2">
      <c r="G342" s="30"/>
    </row>
    <row r="343" spans="7:7" x14ac:dyDescent="0.2">
      <c r="G343" s="30"/>
    </row>
    <row r="344" spans="7:7" x14ac:dyDescent="0.2">
      <c r="G344" s="30"/>
    </row>
    <row r="345" spans="7:7" x14ac:dyDescent="0.2">
      <c r="G345" s="30"/>
    </row>
    <row r="346" spans="7:7" x14ac:dyDescent="0.2">
      <c r="G346" s="30"/>
    </row>
    <row r="347" spans="7:7" x14ac:dyDescent="0.2">
      <c r="G347" s="30"/>
    </row>
    <row r="348" spans="7:7" x14ac:dyDescent="0.2">
      <c r="G348" s="30"/>
    </row>
    <row r="349" spans="7:7" x14ac:dyDescent="0.2">
      <c r="G349" s="30"/>
    </row>
    <row r="350" spans="7:7" x14ac:dyDescent="0.2">
      <c r="G350" s="30"/>
    </row>
    <row r="351" spans="7:7" x14ac:dyDescent="0.2">
      <c r="G351" s="30"/>
    </row>
    <row r="352" spans="7:7" x14ac:dyDescent="0.2">
      <c r="G352" s="30"/>
    </row>
    <row r="353" spans="7:7" x14ac:dyDescent="0.2">
      <c r="G353" s="30"/>
    </row>
    <row r="354" spans="7:7" x14ac:dyDescent="0.2">
      <c r="G354" s="30"/>
    </row>
    <row r="355" spans="7:7" x14ac:dyDescent="0.2">
      <c r="G355" s="30"/>
    </row>
    <row r="356" spans="7:7" x14ac:dyDescent="0.2">
      <c r="G356" s="30"/>
    </row>
    <row r="357" spans="7:7" x14ac:dyDescent="0.2">
      <c r="G357" s="30"/>
    </row>
    <row r="358" spans="7:7" x14ac:dyDescent="0.2">
      <c r="G358" s="30"/>
    </row>
    <row r="359" spans="7:7" x14ac:dyDescent="0.2">
      <c r="G359" s="30"/>
    </row>
    <row r="360" spans="7:7" x14ac:dyDescent="0.2">
      <c r="G360" s="30"/>
    </row>
    <row r="361" spans="7:7" x14ac:dyDescent="0.2">
      <c r="G361" s="30"/>
    </row>
    <row r="362" spans="7:7" x14ac:dyDescent="0.2">
      <c r="G362" s="30"/>
    </row>
    <row r="363" spans="7:7" x14ac:dyDescent="0.2">
      <c r="G363" s="30"/>
    </row>
    <row r="364" spans="7:7" x14ac:dyDescent="0.2">
      <c r="G364" s="30"/>
    </row>
    <row r="365" spans="7:7" x14ac:dyDescent="0.2">
      <c r="G365" s="30"/>
    </row>
    <row r="366" spans="7:7" x14ac:dyDescent="0.2">
      <c r="G366" s="30"/>
    </row>
    <row r="367" spans="7:7" x14ac:dyDescent="0.2">
      <c r="G367" s="30"/>
    </row>
    <row r="368" spans="7:7" x14ac:dyDescent="0.2">
      <c r="G368" s="30"/>
    </row>
    <row r="369" spans="7:7" x14ac:dyDescent="0.2">
      <c r="G369" s="30"/>
    </row>
    <row r="370" spans="7:7" x14ac:dyDescent="0.2">
      <c r="G370" s="30"/>
    </row>
    <row r="371" spans="7:7" x14ac:dyDescent="0.2">
      <c r="G371" s="30"/>
    </row>
    <row r="372" spans="7:7" x14ac:dyDescent="0.2">
      <c r="G372" s="30"/>
    </row>
    <row r="373" spans="7:7" x14ac:dyDescent="0.2">
      <c r="G373" s="30"/>
    </row>
    <row r="374" spans="7:7" x14ac:dyDescent="0.2">
      <c r="G374" s="30"/>
    </row>
    <row r="375" spans="7:7" x14ac:dyDescent="0.2">
      <c r="G375" s="30"/>
    </row>
    <row r="376" spans="7:7" x14ac:dyDescent="0.2">
      <c r="G376" s="30"/>
    </row>
    <row r="377" spans="7:7" x14ac:dyDescent="0.2">
      <c r="G377" s="30"/>
    </row>
    <row r="378" spans="7:7" x14ac:dyDescent="0.2">
      <c r="G378" s="30"/>
    </row>
    <row r="379" spans="7:7" x14ac:dyDescent="0.2">
      <c r="G379" s="30"/>
    </row>
    <row r="380" spans="7:7" x14ac:dyDescent="0.2">
      <c r="G380" s="30"/>
    </row>
    <row r="381" spans="7:7" x14ac:dyDescent="0.2">
      <c r="G381" s="30"/>
    </row>
    <row r="382" spans="7:7" x14ac:dyDescent="0.2">
      <c r="G382" s="30"/>
    </row>
    <row r="383" spans="7:7" x14ac:dyDescent="0.2">
      <c r="G383" s="30"/>
    </row>
    <row r="384" spans="7:7" x14ac:dyDescent="0.2">
      <c r="G384" s="30"/>
    </row>
    <row r="385" spans="7:7" x14ac:dyDescent="0.2">
      <c r="G385" s="30"/>
    </row>
    <row r="386" spans="7:7" x14ac:dyDescent="0.2">
      <c r="G386" s="30"/>
    </row>
    <row r="387" spans="7:7" x14ac:dyDescent="0.2">
      <c r="G387" s="30"/>
    </row>
    <row r="388" spans="7:7" x14ac:dyDescent="0.2">
      <c r="G388" s="30"/>
    </row>
    <row r="389" spans="7:7" x14ac:dyDescent="0.2">
      <c r="G389" s="30"/>
    </row>
    <row r="390" spans="7:7" x14ac:dyDescent="0.2">
      <c r="G390" s="30"/>
    </row>
    <row r="391" spans="7:7" x14ac:dyDescent="0.2">
      <c r="G391" s="30"/>
    </row>
    <row r="392" spans="7:7" x14ac:dyDescent="0.2">
      <c r="G392" s="30"/>
    </row>
    <row r="393" spans="7:7" x14ac:dyDescent="0.2">
      <c r="G393" s="30"/>
    </row>
    <row r="394" spans="7:7" x14ac:dyDescent="0.2">
      <c r="G394" s="30"/>
    </row>
    <row r="395" spans="7:7" x14ac:dyDescent="0.2">
      <c r="G395" s="30"/>
    </row>
    <row r="396" spans="7:7" x14ac:dyDescent="0.2">
      <c r="G396" s="30"/>
    </row>
    <row r="397" spans="7:7" x14ac:dyDescent="0.2">
      <c r="G397" s="30"/>
    </row>
    <row r="398" spans="7:7" x14ac:dyDescent="0.2">
      <c r="G398" s="30"/>
    </row>
    <row r="399" spans="7:7" x14ac:dyDescent="0.2">
      <c r="G399" s="30"/>
    </row>
    <row r="400" spans="7:7" x14ac:dyDescent="0.2">
      <c r="G400" s="30"/>
    </row>
    <row r="401" spans="7:7" x14ac:dyDescent="0.2">
      <c r="G401" s="30"/>
    </row>
    <row r="402" spans="7:7" x14ac:dyDescent="0.2">
      <c r="G402" s="30"/>
    </row>
    <row r="403" spans="7:7" x14ac:dyDescent="0.2">
      <c r="G403" s="30"/>
    </row>
    <row r="404" spans="7:7" x14ac:dyDescent="0.2">
      <c r="G404" s="30"/>
    </row>
    <row r="405" spans="7:7" x14ac:dyDescent="0.2">
      <c r="G405" s="30"/>
    </row>
    <row r="406" spans="7:7" x14ac:dyDescent="0.2">
      <c r="G406" s="30"/>
    </row>
    <row r="407" spans="7:7" x14ac:dyDescent="0.2">
      <c r="G407" s="30"/>
    </row>
    <row r="408" spans="7:7" x14ac:dyDescent="0.2">
      <c r="G408" s="30"/>
    </row>
    <row r="409" spans="7:7" x14ac:dyDescent="0.2">
      <c r="G409" s="30"/>
    </row>
    <row r="410" spans="7:7" x14ac:dyDescent="0.2">
      <c r="G410" s="30"/>
    </row>
    <row r="411" spans="7:7" x14ac:dyDescent="0.2">
      <c r="G411" s="30"/>
    </row>
    <row r="412" spans="7:7" x14ac:dyDescent="0.2">
      <c r="G412" s="30"/>
    </row>
    <row r="413" spans="7:7" x14ac:dyDescent="0.2">
      <c r="G413" s="30"/>
    </row>
    <row r="414" spans="7:7" x14ac:dyDescent="0.2">
      <c r="G414" s="30"/>
    </row>
    <row r="415" spans="7:7" x14ac:dyDescent="0.2">
      <c r="G415" s="30"/>
    </row>
    <row r="416" spans="7:7" x14ac:dyDescent="0.2">
      <c r="G416" s="30"/>
    </row>
    <row r="417" spans="7:7" x14ac:dyDescent="0.2">
      <c r="G417" s="30"/>
    </row>
    <row r="418" spans="7:7" x14ac:dyDescent="0.2">
      <c r="G418" s="30"/>
    </row>
    <row r="419" spans="7:7" x14ac:dyDescent="0.2">
      <c r="G419" s="30"/>
    </row>
    <row r="420" spans="7:7" x14ac:dyDescent="0.2">
      <c r="G420" s="30"/>
    </row>
    <row r="421" spans="7:7" x14ac:dyDescent="0.2">
      <c r="G421" s="30"/>
    </row>
    <row r="422" spans="7:7" x14ac:dyDescent="0.2">
      <c r="G422" s="30"/>
    </row>
    <row r="423" spans="7:7" x14ac:dyDescent="0.2">
      <c r="G423" s="30"/>
    </row>
    <row r="424" spans="7:7" x14ac:dyDescent="0.2">
      <c r="G424" s="30"/>
    </row>
    <row r="425" spans="7:7" x14ac:dyDescent="0.2">
      <c r="G425" s="30"/>
    </row>
    <row r="426" spans="7:7" x14ac:dyDescent="0.2">
      <c r="G426" s="30"/>
    </row>
    <row r="427" spans="7:7" x14ac:dyDescent="0.2">
      <c r="G427" s="30"/>
    </row>
    <row r="428" spans="7:7" x14ac:dyDescent="0.2">
      <c r="G428" s="30"/>
    </row>
    <row r="429" spans="7:7" x14ac:dyDescent="0.2">
      <c r="G429" s="30"/>
    </row>
    <row r="430" spans="7:7" x14ac:dyDescent="0.2">
      <c r="G430" s="30"/>
    </row>
    <row r="431" spans="7:7" x14ac:dyDescent="0.2">
      <c r="G431" s="30"/>
    </row>
    <row r="432" spans="7:7" x14ac:dyDescent="0.2">
      <c r="G432" s="30"/>
    </row>
    <row r="433" spans="7:7" x14ac:dyDescent="0.2">
      <c r="G433" s="30"/>
    </row>
    <row r="434" spans="7:7" x14ac:dyDescent="0.2">
      <c r="G434" s="30"/>
    </row>
    <row r="435" spans="7:7" x14ac:dyDescent="0.2">
      <c r="G435" s="30"/>
    </row>
    <row r="436" spans="7:7" x14ac:dyDescent="0.2">
      <c r="G436" s="30"/>
    </row>
    <row r="437" spans="7:7" x14ac:dyDescent="0.2">
      <c r="G437" s="30"/>
    </row>
    <row r="438" spans="7:7" x14ac:dyDescent="0.2">
      <c r="G438" s="30"/>
    </row>
    <row r="439" spans="7:7" x14ac:dyDescent="0.2">
      <c r="G439" s="30"/>
    </row>
    <row r="440" spans="7:7" x14ac:dyDescent="0.2">
      <c r="G440" s="30"/>
    </row>
    <row r="441" spans="7:7" x14ac:dyDescent="0.2">
      <c r="G441" s="30"/>
    </row>
    <row r="442" spans="7:7" x14ac:dyDescent="0.2">
      <c r="G442" s="30"/>
    </row>
    <row r="443" spans="7:7" x14ac:dyDescent="0.2">
      <c r="G443" s="30"/>
    </row>
    <row r="444" spans="7:7" x14ac:dyDescent="0.2">
      <c r="G444" s="30"/>
    </row>
    <row r="445" spans="7:7" x14ac:dyDescent="0.2">
      <c r="G445" s="30"/>
    </row>
    <row r="446" spans="7:7" x14ac:dyDescent="0.2">
      <c r="G446" s="30"/>
    </row>
    <row r="447" spans="7:7" x14ac:dyDescent="0.2">
      <c r="G447" s="30"/>
    </row>
    <row r="448" spans="7:7" x14ac:dyDescent="0.2">
      <c r="G448" s="30"/>
    </row>
    <row r="449" spans="7:7" x14ac:dyDescent="0.2">
      <c r="G449" s="30"/>
    </row>
    <row r="450" spans="7:7" x14ac:dyDescent="0.2">
      <c r="G450" s="30"/>
    </row>
    <row r="451" spans="7:7" x14ac:dyDescent="0.2">
      <c r="G451" s="30"/>
    </row>
    <row r="452" spans="7:7" x14ac:dyDescent="0.2">
      <c r="G452" s="30"/>
    </row>
    <row r="453" spans="7:7" x14ac:dyDescent="0.2">
      <c r="G453" s="30"/>
    </row>
    <row r="454" spans="7:7" x14ac:dyDescent="0.2">
      <c r="G454" s="30"/>
    </row>
    <row r="455" spans="7:7" x14ac:dyDescent="0.2">
      <c r="G455" s="30"/>
    </row>
    <row r="456" spans="7:7" x14ac:dyDescent="0.2">
      <c r="G456" s="30"/>
    </row>
    <row r="457" spans="7:7" x14ac:dyDescent="0.2">
      <c r="G457" s="30"/>
    </row>
    <row r="458" spans="7:7" x14ac:dyDescent="0.2">
      <c r="G458" s="30"/>
    </row>
    <row r="459" spans="7:7" x14ac:dyDescent="0.2">
      <c r="G459" s="30"/>
    </row>
    <row r="460" spans="7:7" x14ac:dyDescent="0.2">
      <c r="G460" s="30"/>
    </row>
    <row r="461" spans="7:7" x14ac:dyDescent="0.2">
      <c r="G461" s="30"/>
    </row>
    <row r="462" spans="7:7" x14ac:dyDescent="0.2">
      <c r="G462" s="30"/>
    </row>
    <row r="463" spans="7:7" x14ac:dyDescent="0.2">
      <c r="G463" s="30"/>
    </row>
    <row r="464" spans="7:7" x14ac:dyDescent="0.2">
      <c r="G464" s="30"/>
    </row>
    <row r="465" spans="7:7" x14ac:dyDescent="0.2">
      <c r="G465" s="30"/>
    </row>
    <row r="466" spans="7:7" x14ac:dyDescent="0.2">
      <c r="G466" s="30"/>
    </row>
    <row r="467" spans="7:7" x14ac:dyDescent="0.2">
      <c r="G467" s="30"/>
    </row>
    <row r="468" spans="7:7" x14ac:dyDescent="0.2">
      <c r="G468" s="30"/>
    </row>
    <row r="469" spans="7:7" x14ac:dyDescent="0.2">
      <c r="G469" s="30"/>
    </row>
    <row r="470" spans="7:7" x14ac:dyDescent="0.2">
      <c r="G470" s="30"/>
    </row>
    <row r="471" spans="7:7" x14ac:dyDescent="0.2">
      <c r="G471" s="30"/>
    </row>
    <row r="472" spans="7:7" x14ac:dyDescent="0.2">
      <c r="G472" s="30"/>
    </row>
    <row r="473" spans="7:7" x14ac:dyDescent="0.2">
      <c r="G473" s="30"/>
    </row>
    <row r="474" spans="7:7" x14ac:dyDescent="0.2">
      <c r="G474" s="30"/>
    </row>
    <row r="475" spans="7:7" x14ac:dyDescent="0.2">
      <c r="G475" s="30"/>
    </row>
    <row r="476" spans="7:7" x14ac:dyDescent="0.2">
      <c r="G476" s="30"/>
    </row>
    <row r="477" spans="7:7" x14ac:dyDescent="0.2">
      <c r="G477" s="30"/>
    </row>
    <row r="478" spans="7:7" x14ac:dyDescent="0.2">
      <c r="G478" s="30"/>
    </row>
    <row r="479" spans="7:7" x14ac:dyDescent="0.2">
      <c r="G479" s="30"/>
    </row>
    <row r="480" spans="7:7" x14ac:dyDescent="0.2">
      <c r="G480" s="30"/>
    </row>
    <row r="481" spans="7:7" x14ac:dyDescent="0.2">
      <c r="G481" s="30"/>
    </row>
    <row r="482" spans="7:7" x14ac:dyDescent="0.2">
      <c r="G482" s="30"/>
    </row>
    <row r="483" spans="7:7" x14ac:dyDescent="0.2">
      <c r="G483" s="30"/>
    </row>
    <row r="484" spans="7:7" x14ac:dyDescent="0.2">
      <c r="G484" s="30"/>
    </row>
    <row r="485" spans="7:7" x14ac:dyDescent="0.2">
      <c r="G485" s="30"/>
    </row>
    <row r="486" spans="7:7" x14ac:dyDescent="0.2">
      <c r="G486" s="30"/>
    </row>
    <row r="487" spans="7:7" x14ac:dyDescent="0.2">
      <c r="G487" s="30"/>
    </row>
    <row r="488" spans="7:7" x14ac:dyDescent="0.2">
      <c r="G488" s="30"/>
    </row>
    <row r="489" spans="7:7" x14ac:dyDescent="0.2">
      <c r="G489" s="30"/>
    </row>
    <row r="490" spans="7:7" x14ac:dyDescent="0.2">
      <c r="G490" s="30"/>
    </row>
    <row r="491" spans="7:7" x14ac:dyDescent="0.2">
      <c r="G491" s="30"/>
    </row>
    <row r="492" spans="7:7" x14ac:dyDescent="0.2">
      <c r="G492" s="30"/>
    </row>
    <row r="493" spans="7:7" x14ac:dyDescent="0.2">
      <c r="G493" s="30"/>
    </row>
    <row r="494" spans="7:7" x14ac:dyDescent="0.2">
      <c r="G494" s="30"/>
    </row>
    <row r="495" spans="7:7" x14ac:dyDescent="0.2">
      <c r="G495" s="30"/>
    </row>
    <row r="496" spans="7:7" x14ac:dyDescent="0.2">
      <c r="G496" s="30"/>
    </row>
    <row r="497" spans="7:7" x14ac:dyDescent="0.2">
      <c r="G497" s="30"/>
    </row>
    <row r="498" spans="7:7" x14ac:dyDescent="0.2">
      <c r="G498" s="30"/>
    </row>
    <row r="499" spans="7:7" x14ac:dyDescent="0.2">
      <c r="G499" s="30"/>
    </row>
    <row r="500" spans="7:7" x14ac:dyDescent="0.2">
      <c r="G500" s="30"/>
    </row>
    <row r="501" spans="7:7" x14ac:dyDescent="0.2">
      <c r="G501" s="30"/>
    </row>
    <row r="502" spans="7:7" x14ac:dyDescent="0.2">
      <c r="G502" s="30"/>
    </row>
    <row r="503" spans="7:7" x14ac:dyDescent="0.2">
      <c r="G503" s="30"/>
    </row>
    <row r="504" spans="7:7" x14ac:dyDescent="0.2">
      <c r="G504" s="30"/>
    </row>
    <row r="505" spans="7:7" x14ac:dyDescent="0.2">
      <c r="G505" s="30"/>
    </row>
    <row r="506" spans="7:7" x14ac:dyDescent="0.2">
      <c r="G506" s="30"/>
    </row>
    <row r="507" spans="7:7" x14ac:dyDescent="0.2">
      <c r="G507" s="30"/>
    </row>
    <row r="508" spans="7:7" x14ac:dyDescent="0.2">
      <c r="G508" s="30"/>
    </row>
    <row r="509" spans="7:7" x14ac:dyDescent="0.2">
      <c r="G509" s="30"/>
    </row>
    <row r="510" spans="7:7" x14ac:dyDescent="0.2">
      <c r="G510" s="30"/>
    </row>
    <row r="511" spans="7:7" x14ac:dyDescent="0.2">
      <c r="G511" s="30"/>
    </row>
    <row r="512" spans="7:7" x14ac:dyDescent="0.2">
      <c r="G512" s="30"/>
    </row>
    <row r="513" spans="7:7" x14ac:dyDescent="0.2">
      <c r="G513" s="30"/>
    </row>
    <row r="514" spans="7:7" x14ac:dyDescent="0.2">
      <c r="G514" s="30"/>
    </row>
    <row r="515" spans="7:7" x14ac:dyDescent="0.2">
      <c r="G515" s="30"/>
    </row>
    <row r="516" spans="7:7" x14ac:dyDescent="0.2">
      <c r="G516" s="30"/>
    </row>
    <row r="517" spans="7:7" x14ac:dyDescent="0.2">
      <c r="G517" s="30"/>
    </row>
    <row r="518" spans="7:7" x14ac:dyDescent="0.2">
      <c r="G518" s="30"/>
    </row>
    <row r="519" spans="7:7" x14ac:dyDescent="0.2">
      <c r="G519" s="30"/>
    </row>
    <row r="520" spans="7:7" x14ac:dyDescent="0.2">
      <c r="G520" s="30"/>
    </row>
    <row r="521" spans="7:7" x14ac:dyDescent="0.2">
      <c r="G521" s="30"/>
    </row>
    <row r="522" spans="7:7" x14ac:dyDescent="0.2">
      <c r="G522" s="30"/>
    </row>
    <row r="523" spans="7:7" x14ac:dyDescent="0.2">
      <c r="G523" s="30"/>
    </row>
    <row r="524" spans="7:7" x14ac:dyDescent="0.2">
      <c r="G524" s="30"/>
    </row>
    <row r="525" spans="7:7" x14ac:dyDescent="0.2">
      <c r="G525" s="30"/>
    </row>
    <row r="526" spans="7:7" x14ac:dyDescent="0.2">
      <c r="G526" s="30"/>
    </row>
    <row r="527" spans="7:7" x14ac:dyDescent="0.2">
      <c r="G527" s="30"/>
    </row>
    <row r="528" spans="7:7" x14ac:dyDescent="0.2">
      <c r="G528" s="30"/>
    </row>
    <row r="529" spans="7:7" x14ac:dyDescent="0.2">
      <c r="G529" s="30"/>
    </row>
    <row r="530" spans="7:7" x14ac:dyDescent="0.2">
      <c r="G530" s="30"/>
    </row>
    <row r="531" spans="7:7" x14ac:dyDescent="0.2">
      <c r="G531" s="30"/>
    </row>
    <row r="532" spans="7:7" x14ac:dyDescent="0.2">
      <c r="G532" s="30"/>
    </row>
    <row r="533" spans="7:7" x14ac:dyDescent="0.2">
      <c r="G533" s="30"/>
    </row>
    <row r="534" spans="7:7" x14ac:dyDescent="0.2">
      <c r="G534" s="30"/>
    </row>
    <row r="535" spans="7:7" x14ac:dyDescent="0.2">
      <c r="G535" s="30"/>
    </row>
    <row r="536" spans="7:7" x14ac:dyDescent="0.2">
      <c r="G536" s="30"/>
    </row>
    <row r="537" spans="7:7" x14ac:dyDescent="0.2">
      <c r="G537" s="30"/>
    </row>
    <row r="538" spans="7:7" x14ac:dyDescent="0.2">
      <c r="G538" s="30"/>
    </row>
    <row r="539" spans="7:7" x14ac:dyDescent="0.2">
      <c r="G539" s="30"/>
    </row>
    <row r="540" spans="7:7" x14ac:dyDescent="0.2">
      <c r="G540" s="30"/>
    </row>
    <row r="541" spans="7:7" x14ac:dyDescent="0.2">
      <c r="G541" s="30"/>
    </row>
    <row r="542" spans="7:7" x14ac:dyDescent="0.2">
      <c r="G542" s="30"/>
    </row>
    <row r="543" spans="7:7" x14ac:dyDescent="0.2">
      <c r="G543" s="30"/>
    </row>
    <row r="544" spans="7:7" x14ac:dyDescent="0.2">
      <c r="G544" s="30"/>
    </row>
    <row r="545" spans="7:7" x14ac:dyDescent="0.2">
      <c r="G545" s="30"/>
    </row>
    <row r="546" spans="7:7" x14ac:dyDescent="0.2">
      <c r="G546" s="30"/>
    </row>
    <row r="547" spans="7:7" x14ac:dyDescent="0.2">
      <c r="G547" s="30"/>
    </row>
    <row r="548" spans="7:7" x14ac:dyDescent="0.2">
      <c r="G548" s="30"/>
    </row>
    <row r="549" spans="7:7" x14ac:dyDescent="0.2">
      <c r="G549" s="30"/>
    </row>
    <row r="550" spans="7:7" x14ac:dyDescent="0.2">
      <c r="G550" s="30"/>
    </row>
    <row r="551" spans="7:7" x14ac:dyDescent="0.2">
      <c r="G551" s="30"/>
    </row>
    <row r="552" spans="7:7" x14ac:dyDescent="0.2">
      <c r="G552" s="30"/>
    </row>
    <row r="553" spans="7:7" x14ac:dyDescent="0.2">
      <c r="G553" s="30"/>
    </row>
    <row r="554" spans="7:7" x14ac:dyDescent="0.2">
      <c r="G554" s="30"/>
    </row>
    <row r="555" spans="7:7" x14ac:dyDescent="0.2">
      <c r="G555" s="30"/>
    </row>
    <row r="556" spans="7:7" x14ac:dyDescent="0.2">
      <c r="G556" s="30"/>
    </row>
    <row r="557" spans="7:7" x14ac:dyDescent="0.2">
      <c r="G557" s="30"/>
    </row>
    <row r="558" spans="7:7" x14ac:dyDescent="0.2">
      <c r="G558" s="30"/>
    </row>
    <row r="559" spans="7:7" x14ac:dyDescent="0.2">
      <c r="G559" s="30"/>
    </row>
    <row r="560" spans="7:7" x14ac:dyDescent="0.2">
      <c r="G560" s="30"/>
    </row>
    <row r="561" spans="7:7" x14ac:dyDescent="0.2">
      <c r="G561" s="30"/>
    </row>
    <row r="562" spans="7:7" x14ac:dyDescent="0.2">
      <c r="G562" s="30"/>
    </row>
    <row r="563" spans="7:7" x14ac:dyDescent="0.2">
      <c r="G563" s="30"/>
    </row>
    <row r="564" spans="7:7" x14ac:dyDescent="0.2">
      <c r="G564" s="30"/>
    </row>
    <row r="565" spans="7:7" x14ac:dyDescent="0.2">
      <c r="G565" s="30"/>
    </row>
    <row r="566" spans="7:7" x14ac:dyDescent="0.2">
      <c r="G566" s="30"/>
    </row>
    <row r="567" spans="7:7" x14ac:dyDescent="0.2">
      <c r="G567" s="30"/>
    </row>
    <row r="568" spans="7:7" x14ac:dyDescent="0.2">
      <c r="G568" s="30"/>
    </row>
  </sheetData>
  <sheetProtection sheet="1" objects="1" scenarios="1" selectLockedCells="1"/>
  <mergeCells count="10">
    <mergeCell ref="A71:I71"/>
    <mergeCell ref="A49:I49"/>
    <mergeCell ref="A47:H47"/>
    <mergeCell ref="A1:I1"/>
    <mergeCell ref="A2:I2"/>
    <mergeCell ref="C14:D14"/>
    <mergeCell ref="A63:I63"/>
    <mergeCell ref="A67:I67"/>
    <mergeCell ref="H5:I6"/>
    <mergeCell ref="C6:E6"/>
  </mergeCells>
  <printOptions gridLinesSet="0"/>
  <pageMargins left="0.5" right="0.5" top="0.5" bottom="0.5" header="0" footer="0"/>
  <pageSetup orientation="portrait" horizontalDpi="1200"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8"/>
  <sheetViews>
    <sheetView showGridLines="0" topLeftCell="A19" zoomScaleNormal="100" workbookViewId="0">
      <selection activeCell="A45" sqref="A45"/>
    </sheetView>
  </sheetViews>
  <sheetFormatPr defaultRowHeight="12.75" x14ac:dyDescent="0.2"/>
  <cols>
    <col min="1" max="1" width="7.7109375" customWidth="1"/>
    <col min="2" max="2" width="9.7109375" customWidth="1"/>
    <col min="3" max="3" width="6.85546875" customWidth="1"/>
    <col min="4" max="4" width="3.28515625" style="30" customWidth="1"/>
    <col min="5" max="5" width="7.140625" style="30" customWidth="1"/>
    <col min="6" max="7" width="9.7109375" customWidth="1"/>
    <col min="8" max="8" width="10.85546875" customWidth="1"/>
    <col min="9" max="9" width="29.28515625" customWidth="1"/>
  </cols>
  <sheetData>
    <row r="1" spans="1:9" ht="18" x14ac:dyDescent="0.25">
      <c r="A1" s="229" t="s">
        <v>0</v>
      </c>
      <c r="B1" s="229"/>
      <c r="C1" s="229"/>
      <c r="D1" s="229"/>
      <c r="E1" s="229"/>
      <c r="F1" s="229"/>
      <c r="G1" s="229"/>
      <c r="H1" s="229"/>
      <c r="I1" s="229"/>
    </row>
    <row r="2" spans="1:9" ht="18" x14ac:dyDescent="0.25">
      <c r="A2" s="229" t="s">
        <v>1</v>
      </c>
      <c r="B2" s="229"/>
      <c r="C2" s="229"/>
      <c r="D2" s="229"/>
      <c r="E2" s="229"/>
      <c r="F2" s="229"/>
      <c r="G2" s="229"/>
      <c r="H2" s="229"/>
      <c r="I2" s="229"/>
    </row>
    <row r="4" spans="1:9" ht="15" x14ac:dyDescent="0.2">
      <c r="A4" s="4" t="s">
        <v>2</v>
      </c>
      <c r="B4" s="123" t="str">
        <f>'EMPLOYEE INFO'!D18</f>
        <v>Michael Bingham</v>
      </c>
      <c r="C4" s="50"/>
      <c r="D4" s="31"/>
      <c r="E4" s="31"/>
      <c r="F4" s="8" t="s">
        <v>3</v>
      </c>
      <c r="G4" s="50" t="str">
        <f>'EMPLOYEE INFO'!D19</f>
        <v>Controller</v>
      </c>
      <c r="H4" s="9"/>
      <c r="I4" s="9"/>
    </row>
    <row r="5" spans="1:9" x14ac:dyDescent="0.2">
      <c r="H5" s="241" t="str">
        <f>'EMPLOYEE INFO'!D20</f>
        <v>Business Office</v>
      </c>
      <c r="I5" s="241"/>
    </row>
    <row r="6" spans="1:9" ht="15" x14ac:dyDescent="0.2">
      <c r="A6" s="4" t="s">
        <v>4</v>
      </c>
      <c r="B6" s="4"/>
      <c r="C6" s="243"/>
      <c r="D6" s="243"/>
      <c r="E6" s="243"/>
      <c r="F6" s="4" t="s">
        <v>5</v>
      </c>
      <c r="G6" s="4"/>
      <c r="H6" s="242"/>
      <c r="I6" s="242"/>
    </row>
    <row r="8" spans="1:9" ht="15" x14ac:dyDescent="0.2">
      <c r="A8" s="3" t="s">
        <v>6</v>
      </c>
      <c r="B8" s="3"/>
      <c r="C8" s="3"/>
      <c r="D8" s="92"/>
      <c r="E8" s="92"/>
      <c r="H8" t="s">
        <v>7</v>
      </c>
    </row>
    <row r="9" spans="1:9" ht="13.5" thickBot="1" x14ac:dyDescent="0.25"/>
    <row r="10" spans="1:9" ht="13.5" thickTop="1" x14ac:dyDescent="0.2">
      <c r="A10" s="24" t="s">
        <v>8</v>
      </c>
      <c r="B10" s="22"/>
      <c r="C10" s="22"/>
      <c r="D10" s="32"/>
      <c r="E10" s="32"/>
      <c r="F10" s="22"/>
      <c r="G10" s="22"/>
      <c r="H10" s="22"/>
      <c r="I10" s="23"/>
    </row>
    <row r="11" spans="1:9" x14ac:dyDescent="0.2">
      <c r="A11" s="25"/>
      <c r="B11" s="64" t="s">
        <v>76</v>
      </c>
      <c r="C11" s="64"/>
      <c r="D11" s="33"/>
      <c r="E11" s="33"/>
      <c r="F11" s="3"/>
      <c r="G11" s="3"/>
      <c r="H11" s="3"/>
      <c r="I11" s="16"/>
    </row>
    <row r="12" spans="1:9" x14ac:dyDescent="0.2">
      <c r="A12" s="26"/>
      <c r="B12" s="65" t="s">
        <v>25</v>
      </c>
      <c r="C12" s="65"/>
      <c r="D12" s="31"/>
      <c r="E12" s="31"/>
      <c r="F12" s="4"/>
      <c r="G12" s="4"/>
      <c r="H12" s="4"/>
      <c r="I12" s="19"/>
    </row>
    <row r="13" spans="1:9" x14ac:dyDescent="0.2">
      <c r="A13" s="27"/>
      <c r="B13" s="47" t="s">
        <v>9</v>
      </c>
      <c r="C13" s="36"/>
      <c r="D13" s="38"/>
      <c r="E13" s="69"/>
      <c r="F13" s="5"/>
      <c r="G13" s="5"/>
      <c r="H13" s="18"/>
      <c r="I13" s="16"/>
    </row>
    <row r="14" spans="1:9" ht="13.5" thickBot="1" x14ac:dyDescent="0.25">
      <c r="A14" s="28" t="s">
        <v>11</v>
      </c>
      <c r="B14" s="48" t="s">
        <v>12</v>
      </c>
      <c r="C14" s="230" t="s">
        <v>13</v>
      </c>
      <c r="D14" s="231"/>
      <c r="E14" s="70"/>
      <c r="F14" s="6" t="s">
        <v>16</v>
      </c>
      <c r="G14" s="63" t="s">
        <v>15</v>
      </c>
      <c r="H14" s="71" t="s">
        <v>17</v>
      </c>
      <c r="I14" s="60" t="s">
        <v>18</v>
      </c>
    </row>
    <row r="15" spans="1:9" ht="14.25" thickTop="1" thickBot="1" x14ac:dyDescent="0.25">
      <c r="A15" s="94" t="s">
        <v>26</v>
      </c>
      <c r="B15" s="201">
        <v>16</v>
      </c>
      <c r="C15" s="201"/>
      <c r="D15" s="207"/>
      <c r="E15" s="97"/>
      <c r="F15" s="197">
        <v>0</v>
      </c>
      <c r="G15" s="146"/>
      <c r="H15" s="196">
        <v>0</v>
      </c>
      <c r="I15" s="195"/>
    </row>
    <row r="16" spans="1:9" ht="15.75" thickTop="1" x14ac:dyDescent="0.2">
      <c r="A16" s="73">
        <v>1</v>
      </c>
      <c r="B16" s="203">
        <v>8</v>
      </c>
      <c r="C16" s="204"/>
      <c r="D16" s="200"/>
      <c r="E16" s="93"/>
      <c r="F16" s="181"/>
      <c r="G16" s="147"/>
      <c r="H16" s="39"/>
      <c r="I16" s="184"/>
    </row>
    <row r="17" spans="1:9" ht="15" x14ac:dyDescent="0.2">
      <c r="A17" s="74">
        <v>2</v>
      </c>
      <c r="B17" s="205">
        <v>8</v>
      </c>
      <c r="C17" s="206"/>
      <c r="D17" s="165"/>
      <c r="E17" s="49"/>
      <c r="F17" s="181"/>
      <c r="G17" s="147"/>
      <c r="H17" s="39"/>
      <c r="I17" s="184"/>
    </row>
    <row r="18" spans="1:9" ht="15" x14ac:dyDescent="0.2">
      <c r="A18" s="74">
        <v>3</v>
      </c>
      <c r="B18" s="205">
        <v>8</v>
      </c>
      <c r="C18" s="206"/>
      <c r="D18" s="165"/>
      <c r="E18" s="52">
        <f>SUM(SUM(B15:B18,C15:C18))</f>
        <v>40</v>
      </c>
      <c r="F18" s="181"/>
      <c r="G18" s="147">
        <f>IF(SUM($B15:B18)&gt;40,((SUM($B15:B18)-40)*1.5)+SUM(C15:C18),SUM($B15:C18)-40+SUM(F15:F18))</f>
        <v>0</v>
      </c>
      <c r="H18" s="39">
        <f>H15+(G18-SUM(F15:F18))</f>
        <v>0</v>
      </c>
      <c r="I18" s="184"/>
    </row>
    <row r="19" spans="1:9" ht="15" x14ac:dyDescent="0.2">
      <c r="A19" s="141">
        <v>4</v>
      </c>
      <c r="B19" s="208"/>
      <c r="C19" s="209"/>
      <c r="D19" s="161"/>
      <c r="E19" s="139"/>
      <c r="F19" s="142" t="str">
        <f>IF(SUM(F15:F18)&gt;0,IF((SUM(F15:F18)+E18)&gt;40,"Is Comp Needed?"," ")," ")</f>
        <v xml:space="preserve"> </v>
      </c>
      <c r="G19" s="148" t="str">
        <f>IF((SUM(B15:C18)+SUM(F15:F18))&lt;40,"Error"," ")</f>
        <v xml:space="preserve"> </v>
      </c>
      <c r="H19" s="144" t="str">
        <f>IF(H18&lt;0,"If Comp Time is negative, use formal Time Off"," ")</f>
        <v xml:space="preserve"> </v>
      </c>
      <c r="I19" s="183"/>
    </row>
    <row r="20" spans="1:9" ht="15" x14ac:dyDescent="0.2">
      <c r="A20" s="141">
        <v>5</v>
      </c>
      <c r="B20" s="208"/>
      <c r="C20" s="209"/>
      <c r="D20" s="161"/>
      <c r="E20" s="145"/>
      <c r="F20" s="180"/>
      <c r="G20" s="147"/>
      <c r="H20" s="140"/>
      <c r="I20" s="186"/>
    </row>
    <row r="21" spans="1:9" ht="15" x14ac:dyDescent="0.2">
      <c r="A21" s="29">
        <v>6</v>
      </c>
      <c r="B21" s="162">
        <v>8</v>
      </c>
      <c r="C21" s="163"/>
      <c r="D21" s="165"/>
      <c r="E21" s="49"/>
      <c r="F21" s="181"/>
      <c r="G21" s="147"/>
      <c r="H21" s="39"/>
      <c r="I21" s="185"/>
    </row>
    <row r="22" spans="1:9" ht="15" x14ac:dyDescent="0.2">
      <c r="A22" s="29">
        <v>7</v>
      </c>
      <c r="B22" s="162">
        <v>8</v>
      </c>
      <c r="C22" s="166"/>
      <c r="D22" s="165"/>
      <c r="E22" s="49"/>
      <c r="F22" s="181"/>
      <c r="G22" s="147"/>
      <c r="H22" s="39"/>
      <c r="I22" s="185"/>
    </row>
    <row r="23" spans="1:9" ht="15" x14ac:dyDescent="0.2">
      <c r="A23" s="29">
        <v>8</v>
      </c>
      <c r="B23" s="162">
        <v>8</v>
      </c>
      <c r="C23" s="163"/>
      <c r="D23" s="165"/>
      <c r="E23" s="49"/>
      <c r="F23" s="181"/>
      <c r="G23" s="147"/>
      <c r="H23" s="39"/>
      <c r="I23" s="185"/>
    </row>
    <row r="24" spans="1:9" ht="15" x14ac:dyDescent="0.2">
      <c r="A24" s="29">
        <v>9</v>
      </c>
      <c r="B24" s="162">
        <v>8</v>
      </c>
      <c r="C24" s="163"/>
      <c r="D24" s="164"/>
      <c r="E24" s="49"/>
      <c r="F24" s="181"/>
      <c r="G24" s="147"/>
      <c r="H24" s="39"/>
      <c r="I24" s="185"/>
    </row>
    <row r="25" spans="1:9" ht="15" x14ac:dyDescent="0.2">
      <c r="A25" s="29">
        <v>10</v>
      </c>
      <c r="B25" s="162">
        <v>8</v>
      </c>
      <c r="C25" s="163"/>
      <c r="D25" s="165"/>
      <c r="E25" s="52">
        <f>SUM(SUM(B19:B25,C19:C25))</f>
        <v>40</v>
      </c>
      <c r="F25" s="181"/>
      <c r="G25" s="147">
        <f>IF(SUM($B19:B25)&gt;40,((SUM($B19:B25)-40)*1.5)+SUM(C19:C25),SUM($B19:C25)-40+SUM(F19:F25))</f>
        <v>0</v>
      </c>
      <c r="H25" s="39">
        <f>H18+(G25-SUM(F19:F25))</f>
        <v>0</v>
      </c>
      <c r="I25" s="185"/>
    </row>
    <row r="26" spans="1:9" ht="15" x14ac:dyDescent="0.2">
      <c r="A26" s="141">
        <v>11</v>
      </c>
      <c r="B26" s="167"/>
      <c r="C26" s="168"/>
      <c r="D26" s="161"/>
      <c r="E26" s="139"/>
      <c r="F26" s="142" t="str">
        <f>IF(SUM(F19:F25)&gt;0,IF((SUM(F19:F25)+E25)&gt;40,"Is Comp Needed?"," ")," ")</f>
        <v xml:space="preserve"> </v>
      </c>
      <c r="G26" s="148" t="str">
        <f>IF((SUM(B19:C25)+SUM(F19:F25))&lt;40,"Error"," ")</f>
        <v xml:space="preserve"> </v>
      </c>
      <c r="H26" s="144" t="str">
        <f>IF(H25&lt;0,"If Comp Time is negative, use formal Time Off"," ")</f>
        <v xml:space="preserve"> </v>
      </c>
      <c r="I26" s="183"/>
    </row>
    <row r="27" spans="1:9" ht="15" x14ac:dyDescent="0.2">
      <c r="A27" s="141">
        <v>12</v>
      </c>
      <c r="B27" s="167"/>
      <c r="C27" s="168"/>
      <c r="D27" s="161"/>
      <c r="E27" s="139"/>
      <c r="F27" s="180"/>
      <c r="G27" s="147"/>
      <c r="H27" s="140"/>
      <c r="I27" s="183"/>
    </row>
    <row r="28" spans="1:9" ht="15" x14ac:dyDescent="0.2">
      <c r="A28" s="29">
        <v>13</v>
      </c>
      <c r="B28" s="162">
        <v>8</v>
      </c>
      <c r="C28" s="163"/>
      <c r="D28" s="164"/>
      <c r="E28" s="49"/>
      <c r="F28" s="181"/>
      <c r="G28" s="147"/>
      <c r="H28" s="39"/>
      <c r="I28" s="185"/>
    </row>
    <row r="29" spans="1:9" ht="15" x14ac:dyDescent="0.2">
      <c r="A29" s="29">
        <v>14</v>
      </c>
      <c r="B29" s="162">
        <v>8</v>
      </c>
      <c r="C29" s="166"/>
      <c r="D29" s="165"/>
      <c r="E29" s="49"/>
      <c r="F29" s="181"/>
      <c r="G29" s="147"/>
      <c r="H29" s="39"/>
      <c r="I29" s="185"/>
    </row>
    <row r="30" spans="1:9" ht="15" x14ac:dyDescent="0.2">
      <c r="A30" s="29">
        <v>15</v>
      </c>
      <c r="B30" s="162">
        <v>8</v>
      </c>
      <c r="C30" s="163"/>
      <c r="D30" s="165"/>
      <c r="E30" s="49"/>
      <c r="F30" s="181"/>
      <c r="G30" s="147"/>
      <c r="H30" s="39"/>
      <c r="I30" s="185"/>
    </row>
    <row r="31" spans="1:9" ht="15" x14ac:dyDescent="0.2">
      <c r="A31" s="29">
        <v>16</v>
      </c>
      <c r="B31" s="162">
        <v>8</v>
      </c>
      <c r="C31" s="163"/>
      <c r="D31" s="165"/>
      <c r="E31" s="49"/>
      <c r="F31" s="181"/>
      <c r="G31" s="147"/>
      <c r="H31" s="39"/>
      <c r="I31" s="185"/>
    </row>
    <row r="32" spans="1:9" ht="15" x14ac:dyDescent="0.2">
      <c r="A32" s="29">
        <v>17</v>
      </c>
      <c r="B32" s="162">
        <v>8</v>
      </c>
      <c r="C32" s="163"/>
      <c r="D32" s="165"/>
      <c r="E32" s="52">
        <f>SUM(SUM(B26:B32,C26:C32))</f>
        <v>40</v>
      </c>
      <c r="F32" s="181"/>
      <c r="G32" s="147">
        <f>IF(SUM($B26:B32)&gt;40,((SUM($B26:B32)-40)*1.5)+SUM(C26:C32),SUM($B26:C32)-40+SUM(F26:F32))</f>
        <v>0</v>
      </c>
      <c r="H32" s="39">
        <f>H25+(G32-SUM(F26:F32))</f>
        <v>0</v>
      </c>
      <c r="I32" s="185"/>
    </row>
    <row r="33" spans="1:9" ht="15" x14ac:dyDescent="0.2">
      <c r="A33" s="141">
        <v>18</v>
      </c>
      <c r="B33" s="167"/>
      <c r="C33" s="168"/>
      <c r="D33" s="161"/>
      <c r="E33" s="139"/>
      <c r="F33" s="142" t="str">
        <f>IF(SUM(F26:F32)&gt;0,IF((SUM(F26:F32)+E32)&gt;40,"Is Comp Needed?"," ")," ")</f>
        <v xml:space="preserve"> </v>
      </c>
      <c r="G33" s="148" t="str">
        <f>IF((SUM(B26:C32)+SUM(F26:F32))&lt;40,"Error"," ")</f>
        <v xml:space="preserve"> </v>
      </c>
      <c r="H33" s="144" t="str">
        <f>IF(H32&lt;0,"If Comp Time is negative, use formal Time Off"," ")</f>
        <v xml:space="preserve"> </v>
      </c>
      <c r="I33" s="183"/>
    </row>
    <row r="34" spans="1:9" ht="15" x14ac:dyDescent="0.2">
      <c r="A34" s="141">
        <v>19</v>
      </c>
      <c r="B34" s="167"/>
      <c r="C34" s="168"/>
      <c r="D34" s="161"/>
      <c r="E34" s="139"/>
      <c r="F34" s="180"/>
      <c r="G34" s="147"/>
      <c r="H34" s="140"/>
      <c r="I34" s="183"/>
    </row>
    <row r="35" spans="1:9" ht="15" x14ac:dyDescent="0.2">
      <c r="A35" s="29">
        <v>20</v>
      </c>
      <c r="B35" s="162">
        <v>8</v>
      </c>
      <c r="C35" s="163"/>
      <c r="D35" s="165"/>
      <c r="E35" s="49"/>
      <c r="F35" s="181"/>
      <c r="G35" s="147"/>
      <c r="H35" s="39"/>
      <c r="I35" s="185"/>
    </row>
    <row r="36" spans="1:9" ht="15" x14ac:dyDescent="0.2">
      <c r="A36" s="29">
        <v>21</v>
      </c>
      <c r="B36" s="162">
        <v>8</v>
      </c>
      <c r="C36" s="166"/>
      <c r="D36" s="165"/>
      <c r="E36" s="49"/>
      <c r="F36" s="181"/>
      <c r="G36" s="147"/>
      <c r="H36" s="39"/>
      <c r="I36" s="185"/>
    </row>
    <row r="37" spans="1:9" ht="15" x14ac:dyDescent="0.2">
      <c r="A37" s="29">
        <v>22</v>
      </c>
      <c r="B37" s="162">
        <v>8</v>
      </c>
      <c r="C37" s="163"/>
      <c r="D37" s="165"/>
      <c r="E37" s="49"/>
      <c r="F37" s="181"/>
      <c r="G37" s="147"/>
      <c r="H37" s="39"/>
      <c r="I37" s="185"/>
    </row>
    <row r="38" spans="1:9" ht="15" x14ac:dyDescent="0.2">
      <c r="A38" s="29">
        <v>23</v>
      </c>
      <c r="B38" s="162">
        <v>8</v>
      </c>
      <c r="C38" s="163"/>
      <c r="D38" s="165"/>
      <c r="E38" s="49"/>
      <c r="F38" s="181"/>
      <c r="G38" s="147"/>
      <c r="H38" s="39"/>
      <c r="I38" s="185"/>
    </row>
    <row r="39" spans="1:9" ht="15" x14ac:dyDescent="0.2">
      <c r="A39" s="29">
        <v>24</v>
      </c>
      <c r="B39" s="162">
        <v>8</v>
      </c>
      <c r="C39" s="163"/>
      <c r="D39" s="165"/>
      <c r="E39" s="52">
        <f>SUM(SUM(B33:B39,C33:C39))</f>
        <v>40</v>
      </c>
      <c r="F39" s="181"/>
      <c r="G39" s="147">
        <f>IF(SUM($B33:B39)&gt;40,((SUM($B33:B39)-40)*1.5)+SUM(C33:C39),SUM($B33:C39)-40+SUM(F33:F39))</f>
        <v>0</v>
      </c>
      <c r="H39" s="39">
        <f>H32+(G39-SUM(F33:F39))</f>
        <v>0</v>
      </c>
      <c r="I39" s="185"/>
    </row>
    <row r="40" spans="1:9" ht="15" x14ac:dyDescent="0.2">
      <c r="A40" s="141">
        <v>25</v>
      </c>
      <c r="B40" s="167"/>
      <c r="C40" s="168"/>
      <c r="D40" s="161"/>
      <c r="E40" s="139"/>
      <c r="F40" s="142" t="str">
        <f>IF(SUM(F33:F39)&gt;0,IF((SUM(F33:F39)+E39)&gt;40,"Is Comp Needed?"," ")," ")</f>
        <v xml:space="preserve"> </v>
      </c>
      <c r="G40" s="148" t="str">
        <f>IF((SUM(B33:C39)+SUM(F33:F39))&lt;40,"Error"," ")</f>
        <v xml:space="preserve"> </v>
      </c>
      <c r="H40" s="144" t="str">
        <f>IF(H39&lt;0,"If Comp Time is negative, use formal Time Off"," ")</f>
        <v xml:space="preserve"> </v>
      </c>
      <c r="I40" s="183"/>
    </row>
    <row r="41" spans="1:9" ht="15" x14ac:dyDescent="0.2">
      <c r="A41" s="141">
        <v>26</v>
      </c>
      <c r="B41" s="167"/>
      <c r="C41" s="168"/>
      <c r="D41" s="161"/>
      <c r="E41" s="139"/>
      <c r="F41" s="180"/>
      <c r="G41" s="147"/>
      <c r="H41" s="140"/>
      <c r="I41" s="183"/>
    </row>
    <row r="42" spans="1:9" ht="15" x14ac:dyDescent="0.2">
      <c r="A42" s="29">
        <v>27</v>
      </c>
      <c r="B42" s="162">
        <v>8</v>
      </c>
      <c r="C42" s="163"/>
      <c r="D42" s="165"/>
      <c r="E42" s="49"/>
      <c r="F42" s="181"/>
      <c r="G42" s="147"/>
      <c r="H42" s="39"/>
      <c r="I42" s="185"/>
    </row>
    <row r="43" spans="1:9" ht="15" x14ac:dyDescent="0.2">
      <c r="A43" s="29">
        <v>28</v>
      </c>
      <c r="B43" s="162">
        <v>8</v>
      </c>
      <c r="C43" s="166"/>
      <c r="D43" s="165"/>
      <c r="E43" s="49"/>
      <c r="F43" s="181"/>
      <c r="G43" s="147"/>
      <c r="H43" s="39"/>
      <c r="I43" s="185"/>
    </row>
    <row r="44" spans="1:9" ht="15" x14ac:dyDescent="0.2">
      <c r="A44" s="222">
        <v>29</v>
      </c>
      <c r="B44" s="162">
        <v>8</v>
      </c>
      <c r="C44" s="163"/>
      <c r="D44" s="165"/>
      <c r="E44" s="49"/>
      <c r="F44" s="181"/>
      <c r="G44" s="147"/>
      <c r="H44" s="39"/>
      <c r="I44" s="185"/>
    </row>
    <row r="45" spans="1:9" ht="15" x14ac:dyDescent="0.2">
      <c r="A45" s="222">
        <v>30</v>
      </c>
      <c r="B45" s="162">
        <v>8</v>
      </c>
      <c r="C45" s="163"/>
      <c r="D45" s="165"/>
      <c r="E45" s="49"/>
      <c r="F45" s="181"/>
      <c r="G45" s="147"/>
      <c r="H45" s="39" t="str">
        <f>IF(A46&gt;0," ",H39)</f>
        <v xml:space="preserve"> </v>
      </c>
      <c r="I45" s="120" t="s">
        <v>33</v>
      </c>
    </row>
    <row r="46" spans="1:9" ht="15.75" thickBot="1" x14ac:dyDescent="0.25">
      <c r="A46" s="212">
        <v>31</v>
      </c>
      <c r="B46" s="210">
        <v>8</v>
      </c>
      <c r="C46" s="178"/>
      <c r="D46" s="211"/>
      <c r="E46" s="55">
        <f>SUM(SUM(B40:B46,C40:C46))</f>
        <v>40</v>
      </c>
      <c r="F46" s="181"/>
      <c r="G46" s="147">
        <f>IF((A46&gt;0),(IF(SUM($B40:B46)&gt;40,((SUM($B40:B46)-40)*1.5)+SUM(C40:C46),SUM($B40:C46)-40+SUM(F40:F46)))," ")</f>
        <v>0</v>
      </c>
      <c r="H46" s="39">
        <f>IF(A46&gt;0,(H39+(G46-SUM(F40:F46)))," ")</f>
        <v>0</v>
      </c>
      <c r="I46" s="120" t="s">
        <v>34</v>
      </c>
    </row>
    <row r="47" spans="1:9" ht="16.5" thickTop="1" thickBot="1" x14ac:dyDescent="0.25">
      <c r="A47" s="102"/>
      <c r="B47" s="103"/>
      <c r="C47" s="103"/>
      <c r="D47" s="104"/>
      <c r="E47" s="59"/>
      <c r="F47" s="158"/>
      <c r="G47" s="156" t="str">
        <f>IF((SUM(B40:C46)+SUM(F40:F46))&lt;40,"&lt; 31 Days?"," ")</f>
        <v xml:space="preserve"> </v>
      </c>
      <c r="H47" s="157" t="str">
        <f>IF(H46&lt;0,"If Comp Time is negative, use formal Time Off"," ")</f>
        <v xml:space="preserve"> </v>
      </c>
      <c r="I47" s="105"/>
    </row>
    <row r="48" spans="1:9" ht="16.5" thickTop="1" thickBot="1" x14ac:dyDescent="0.25">
      <c r="A48" s="232" t="s">
        <v>30</v>
      </c>
      <c r="B48" s="233"/>
      <c r="C48" s="233"/>
      <c r="D48" s="233"/>
      <c r="E48" s="233"/>
      <c r="F48" s="239"/>
      <c r="G48" s="233"/>
      <c r="H48" s="234"/>
      <c r="I48" s="82"/>
    </row>
    <row r="49" spans="1:9" ht="13.5" thickTop="1" x14ac:dyDescent="0.2">
      <c r="A49" s="235" t="s">
        <v>29</v>
      </c>
      <c r="B49" s="236"/>
      <c r="C49" s="236"/>
      <c r="D49" s="236"/>
      <c r="E49" s="236"/>
      <c r="F49" s="236"/>
      <c r="G49" s="236"/>
      <c r="H49" s="236"/>
      <c r="I49" s="237"/>
    </row>
    <row r="50" spans="1:9" x14ac:dyDescent="0.2">
      <c r="A50" s="1"/>
      <c r="G50" s="30"/>
    </row>
    <row r="51" spans="1:9" ht="15" x14ac:dyDescent="0.2">
      <c r="A51" s="10" t="s">
        <v>19</v>
      </c>
      <c r="G51" s="30"/>
    </row>
    <row r="52" spans="1:9" x14ac:dyDescent="0.2">
      <c r="A52" s="1"/>
      <c r="G52" s="30"/>
    </row>
    <row r="53" spans="1:9" x14ac:dyDescent="0.2">
      <c r="A53" s="1"/>
      <c r="G53" s="30"/>
    </row>
    <row r="54" spans="1:9" x14ac:dyDescent="0.2">
      <c r="A54" s="1"/>
      <c r="G54" s="30"/>
    </row>
    <row r="55" spans="1:9" x14ac:dyDescent="0.2">
      <c r="A55" s="1"/>
      <c r="G55" s="30"/>
    </row>
    <row r="56" spans="1:9" x14ac:dyDescent="0.2">
      <c r="A56" s="1"/>
      <c r="G56" s="30"/>
    </row>
    <row r="57" spans="1:9" x14ac:dyDescent="0.2">
      <c r="A57" s="1"/>
      <c r="G57" s="30"/>
    </row>
    <row r="58" spans="1:9" x14ac:dyDescent="0.2">
      <c r="A58" s="1"/>
      <c r="G58" s="30"/>
    </row>
    <row r="59" spans="1:9" ht="13.5" thickBot="1" x14ac:dyDescent="0.25">
      <c r="A59" s="13"/>
      <c r="B59" s="14"/>
      <c r="C59" s="14"/>
      <c r="D59" s="34"/>
      <c r="E59" s="34"/>
      <c r="G59" s="34"/>
      <c r="H59" s="14"/>
      <c r="I59" s="14"/>
    </row>
    <row r="60" spans="1:9" ht="15" x14ac:dyDescent="0.2">
      <c r="A60" s="10" t="s">
        <v>20</v>
      </c>
      <c r="G60" s="53" t="s">
        <v>21</v>
      </c>
    </row>
    <row r="61" spans="1:9" x14ac:dyDescent="0.2">
      <c r="A61" s="1"/>
      <c r="G61" s="30"/>
    </row>
    <row r="62" spans="1:9" x14ac:dyDescent="0.2">
      <c r="A62" s="1"/>
      <c r="G62" s="30"/>
    </row>
    <row r="63" spans="1:9" ht="37.5" customHeight="1" x14ac:dyDescent="0.25">
      <c r="A63" s="240" t="s">
        <v>23</v>
      </c>
      <c r="B63" s="240"/>
      <c r="C63" s="240"/>
      <c r="D63" s="240"/>
      <c r="E63" s="240"/>
      <c r="F63" s="240"/>
      <c r="G63" s="240"/>
      <c r="H63" s="240"/>
      <c r="I63" s="240"/>
    </row>
    <row r="64" spans="1:9" ht="13.5" thickBot="1" x14ac:dyDescent="0.25">
      <c r="A64" s="11"/>
      <c r="B64" s="12"/>
      <c r="C64" s="12"/>
      <c r="D64" s="35"/>
      <c r="E64" s="35"/>
      <c r="F64" s="12"/>
      <c r="G64" s="35"/>
      <c r="H64" s="12"/>
      <c r="I64" s="12"/>
    </row>
    <row r="65" spans="1:9" ht="13.5" thickTop="1" x14ac:dyDescent="0.2">
      <c r="A65" s="1"/>
      <c r="G65" s="30"/>
    </row>
    <row r="66" spans="1:9" x14ac:dyDescent="0.2">
      <c r="A66" s="1"/>
      <c r="G66" s="30"/>
    </row>
    <row r="67" spans="1:9" ht="97.5" customHeight="1" x14ac:dyDescent="0.2">
      <c r="A67" s="228" t="s">
        <v>22</v>
      </c>
      <c r="B67" s="228"/>
      <c r="C67" s="228"/>
      <c r="D67" s="228"/>
      <c r="E67" s="228"/>
      <c r="F67" s="228"/>
      <c r="G67" s="228"/>
      <c r="H67" s="228"/>
      <c r="I67" s="228"/>
    </row>
    <row r="68" spans="1:9" ht="15" x14ac:dyDescent="0.2">
      <c r="A68" s="10"/>
      <c r="G68" s="30"/>
    </row>
    <row r="69" spans="1:9" ht="15" x14ac:dyDescent="0.2">
      <c r="A69" s="15"/>
      <c r="G69" s="30"/>
    </row>
    <row r="70" spans="1:9" ht="15" x14ac:dyDescent="0.2">
      <c r="A70" s="10"/>
      <c r="G70" s="30"/>
    </row>
    <row r="71" spans="1:9" ht="49.5" customHeight="1" x14ac:dyDescent="0.2">
      <c r="A71" s="228" t="s">
        <v>24</v>
      </c>
      <c r="B71" s="228"/>
      <c r="C71" s="228"/>
      <c r="D71" s="228"/>
      <c r="E71" s="228"/>
      <c r="F71" s="228"/>
      <c r="G71" s="228"/>
      <c r="H71" s="228"/>
      <c r="I71" s="228"/>
    </row>
    <row r="72" spans="1:9" ht="15" x14ac:dyDescent="0.2">
      <c r="A72" s="10"/>
      <c r="G72" s="30"/>
    </row>
    <row r="73" spans="1:9" ht="15" x14ac:dyDescent="0.2">
      <c r="A73" s="10"/>
      <c r="G73" s="30"/>
    </row>
    <row r="74" spans="1:9" x14ac:dyDescent="0.2">
      <c r="A74" s="1"/>
      <c r="G74" s="30"/>
    </row>
    <row r="75" spans="1:9" ht="15.75" x14ac:dyDescent="0.25">
      <c r="A75" s="1"/>
      <c r="G75" s="30"/>
      <c r="H75" s="127" t="s">
        <v>61</v>
      </c>
      <c r="I75" s="130">
        <f>'EMPLOYEE INFO'!B59</f>
        <v>1.5</v>
      </c>
    </row>
    <row r="76" spans="1:9" x14ac:dyDescent="0.2">
      <c r="A76" s="1"/>
      <c r="G76" s="30"/>
    </row>
    <row r="77" spans="1:9" x14ac:dyDescent="0.2">
      <c r="A77" s="1"/>
      <c r="G77" s="30"/>
    </row>
    <row r="78" spans="1:9" x14ac:dyDescent="0.2">
      <c r="A78" s="1"/>
      <c r="G78" s="30"/>
    </row>
    <row r="79" spans="1:9" x14ac:dyDescent="0.2">
      <c r="A79" s="1"/>
      <c r="G79" s="30"/>
    </row>
    <row r="80" spans="1:9" x14ac:dyDescent="0.2">
      <c r="A80" s="1"/>
      <c r="G80" s="30"/>
    </row>
    <row r="81" spans="1:7" x14ac:dyDescent="0.2">
      <c r="A81" s="1"/>
      <c r="G81" s="30"/>
    </row>
    <row r="82" spans="1:7" x14ac:dyDescent="0.2">
      <c r="A82" s="1"/>
      <c r="G82" s="30"/>
    </row>
    <row r="83" spans="1:7" x14ac:dyDescent="0.2">
      <c r="A83" s="1"/>
      <c r="G83" s="30"/>
    </row>
    <row r="84" spans="1:7" x14ac:dyDescent="0.2">
      <c r="A84" s="1"/>
      <c r="G84" s="30"/>
    </row>
    <row r="85" spans="1:7" x14ac:dyDescent="0.2">
      <c r="A85" s="1"/>
      <c r="G85" s="30"/>
    </row>
    <row r="86" spans="1:7" x14ac:dyDescent="0.2">
      <c r="A86" s="1"/>
      <c r="G86" s="30"/>
    </row>
    <row r="87" spans="1:7" x14ac:dyDescent="0.2">
      <c r="A87" s="1"/>
      <c r="G87" s="30"/>
    </row>
    <row r="88" spans="1:7" x14ac:dyDescent="0.2">
      <c r="A88" s="1"/>
      <c r="G88" s="30"/>
    </row>
    <row r="89" spans="1:7" x14ac:dyDescent="0.2">
      <c r="A89" s="1"/>
      <c r="G89" s="30"/>
    </row>
    <row r="90" spans="1:7" x14ac:dyDescent="0.2">
      <c r="A90" s="1"/>
      <c r="G90" s="30"/>
    </row>
    <row r="91" spans="1:7" x14ac:dyDescent="0.2">
      <c r="A91" s="1"/>
      <c r="G91" s="30"/>
    </row>
    <row r="92" spans="1:7" x14ac:dyDescent="0.2">
      <c r="A92" s="1"/>
      <c r="G92" s="30"/>
    </row>
    <row r="93" spans="1:7" x14ac:dyDescent="0.2">
      <c r="A93" s="1"/>
      <c r="G93" s="30"/>
    </row>
    <row r="94" spans="1:7" x14ac:dyDescent="0.2">
      <c r="A94" s="1"/>
      <c r="G94" s="30"/>
    </row>
    <row r="95" spans="1:7" x14ac:dyDescent="0.2">
      <c r="A95" s="1"/>
      <c r="G95" s="30"/>
    </row>
    <row r="96" spans="1:7" x14ac:dyDescent="0.2">
      <c r="A96" s="1"/>
      <c r="G96" s="30"/>
    </row>
    <row r="97" spans="1:7" x14ac:dyDescent="0.2">
      <c r="A97" s="1"/>
      <c r="G97" s="30"/>
    </row>
    <row r="98" spans="1:7" x14ac:dyDescent="0.2">
      <c r="A98" s="1"/>
      <c r="G98" s="30"/>
    </row>
    <row r="99" spans="1:7" x14ac:dyDescent="0.2">
      <c r="A99" s="1"/>
      <c r="G99" s="30"/>
    </row>
    <row r="100" spans="1:7" x14ac:dyDescent="0.2">
      <c r="A100" s="1"/>
      <c r="G100" s="30"/>
    </row>
    <row r="101" spans="1:7" x14ac:dyDescent="0.2">
      <c r="A101" s="1"/>
      <c r="G101" s="30"/>
    </row>
    <row r="102" spans="1:7" x14ac:dyDescent="0.2">
      <c r="A102" s="1"/>
      <c r="G102" s="30"/>
    </row>
    <row r="103" spans="1:7" x14ac:dyDescent="0.2">
      <c r="A103" s="1"/>
      <c r="G103" s="30"/>
    </row>
    <row r="104" spans="1:7" x14ac:dyDescent="0.2">
      <c r="A104" s="1"/>
      <c r="G104" s="30"/>
    </row>
    <row r="105" spans="1:7" x14ac:dyDescent="0.2">
      <c r="A105" s="1"/>
      <c r="G105" s="30"/>
    </row>
    <row r="106" spans="1:7" x14ac:dyDescent="0.2">
      <c r="A106" s="1"/>
      <c r="G106" s="30"/>
    </row>
    <row r="107" spans="1:7" x14ac:dyDescent="0.2">
      <c r="A107" s="1"/>
      <c r="G107" s="30"/>
    </row>
    <row r="108" spans="1:7" x14ac:dyDescent="0.2">
      <c r="A108" s="1"/>
      <c r="G108" s="30"/>
    </row>
    <row r="109" spans="1:7" x14ac:dyDescent="0.2">
      <c r="A109" s="1"/>
      <c r="G109" s="30"/>
    </row>
    <row r="110" spans="1:7" x14ac:dyDescent="0.2">
      <c r="A110" s="1"/>
      <c r="G110" s="30"/>
    </row>
    <row r="111" spans="1:7" x14ac:dyDescent="0.2">
      <c r="A111" s="1"/>
      <c r="G111" s="30"/>
    </row>
    <row r="112" spans="1:7" x14ac:dyDescent="0.2">
      <c r="A112" s="1"/>
      <c r="G112" s="30"/>
    </row>
    <row r="113" spans="1:7" x14ac:dyDescent="0.2">
      <c r="A113" s="1"/>
      <c r="G113" s="30"/>
    </row>
    <row r="114" spans="1:7" x14ac:dyDescent="0.2">
      <c r="A114" s="1"/>
      <c r="G114" s="30"/>
    </row>
    <row r="115" spans="1:7" x14ac:dyDescent="0.2">
      <c r="A115" s="1"/>
      <c r="G115" s="30"/>
    </row>
    <row r="116" spans="1:7" x14ac:dyDescent="0.2">
      <c r="A116" s="1"/>
      <c r="G116" s="30"/>
    </row>
    <row r="117" spans="1:7" x14ac:dyDescent="0.2">
      <c r="A117" s="1"/>
      <c r="G117" s="30"/>
    </row>
    <row r="118" spans="1:7" x14ac:dyDescent="0.2">
      <c r="A118" s="1"/>
      <c r="G118" s="30"/>
    </row>
    <row r="119" spans="1:7" x14ac:dyDescent="0.2">
      <c r="A119" s="1"/>
      <c r="G119" s="30"/>
    </row>
    <row r="120" spans="1:7" x14ac:dyDescent="0.2">
      <c r="A120" s="1"/>
      <c r="G120" s="30"/>
    </row>
    <row r="121" spans="1:7" x14ac:dyDescent="0.2">
      <c r="A121" s="1"/>
      <c r="G121" s="30"/>
    </row>
    <row r="122" spans="1:7" x14ac:dyDescent="0.2">
      <c r="A122" s="1"/>
      <c r="G122" s="30"/>
    </row>
    <row r="123" spans="1:7" x14ac:dyDescent="0.2">
      <c r="A123" s="1"/>
      <c r="G123" s="30"/>
    </row>
    <row r="124" spans="1:7" x14ac:dyDescent="0.2">
      <c r="A124" s="1"/>
      <c r="G124" s="30"/>
    </row>
    <row r="125" spans="1:7" x14ac:dyDescent="0.2">
      <c r="A125" s="1"/>
      <c r="G125" s="30"/>
    </row>
    <row r="126" spans="1:7" x14ac:dyDescent="0.2">
      <c r="A126" s="1"/>
      <c r="G126" s="30"/>
    </row>
    <row r="127" spans="1:7" x14ac:dyDescent="0.2">
      <c r="A127" s="1"/>
      <c r="G127" s="30"/>
    </row>
    <row r="128" spans="1:7" x14ac:dyDescent="0.2">
      <c r="A128" s="1"/>
      <c r="G128" s="30"/>
    </row>
    <row r="129" spans="1:7" x14ac:dyDescent="0.2">
      <c r="A129" s="1"/>
      <c r="G129" s="30"/>
    </row>
    <row r="130" spans="1:7" x14ac:dyDescent="0.2">
      <c r="A130" s="1"/>
      <c r="G130" s="30"/>
    </row>
    <row r="131" spans="1:7" x14ac:dyDescent="0.2">
      <c r="A131" s="1"/>
      <c r="G131" s="30"/>
    </row>
    <row r="132" spans="1:7" x14ac:dyDescent="0.2">
      <c r="A132" s="1"/>
      <c r="G132" s="30"/>
    </row>
    <row r="133" spans="1:7" x14ac:dyDescent="0.2">
      <c r="A133" s="1"/>
      <c r="G133" s="30"/>
    </row>
    <row r="134" spans="1:7" x14ac:dyDescent="0.2">
      <c r="A134" s="1"/>
      <c r="G134" s="30"/>
    </row>
    <row r="135" spans="1:7" x14ac:dyDescent="0.2">
      <c r="A135" s="1"/>
      <c r="G135" s="30"/>
    </row>
    <row r="136" spans="1:7" x14ac:dyDescent="0.2">
      <c r="A136" s="1"/>
      <c r="G136" s="30"/>
    </row>
    <row r="137" spans="1:7" x14ac:dyDescent="0.2">
      <c r="A137" s="1"/>
      <c r="G137" s="30"/>
    </row>
    <row r="138" spans="1:7" x14ac:dyDescent="0.2">
      <c r="A138" s="1"/>
      <c r="G138" s="30"/>
    </row>
    <row r="139" spans="1:7" x14ac:dyDescent="0.2">
      <c r="A139" s="1"/>
      <c r="G139" s="30"/>
    </row>
    <row r="140" spans="1:7" x14ac:dyDescent="0.2">
      <c r="A140" s="1"/>
      <c r="G140" s="30"/>
    </row>
    <row r="141" spans="1:7" x14ac:dyDescent="0.2">
      <c r="A141" s="1"/>
      <c r="G141" s="30"/>
    </row>
    <row r="142" spans="1:7" x14ac:dyDescent="0.2">
      <c r="A142" s="1"/>
      <c r="G142" s="30"/>
    </row>
    <row r="143" spans="1:7" x14ac:dyDescent="0.2">
      <c r="A143" s="1"/>
      <c r="G143" s="30"/>
    </row>
    <row r="144" spans="1:7" x14ac:dyDescent="0.2">
      <c r="A144" s="1"/>
      <c r="G144" s="30"/>
    </row>
    <row r="145" spans="1:7" x14ac:dyDescent="0.2">
      <c r="A145" s="1"/>
      <c r="G145" s="30"/>
    </row>
    <row r="146" spans="1:7" x14ac:dyDescent="0.2">
      <c r="A146" s="1"/>
      <c r="G146" s="30"/>
    </row>
    <row r="147" spans="1:7" x14ac:dyDescent="0.2">
      <c r="A147" s="1"/>
      <c r="G147" s="30"/>
    </row>
    <row r="148" spans="1:7" x14ac:dyDescent="0.2">
      <c r="A148" s="1"/>
      <c r="G148" s="30"/>
    </row>
    <row r="149" spans="1:7" x14ac:dyDescent="0.2">
      <c r="A149" s="1"/>
      <c r="G149" s="30"/>
    </row>
    <row r="150" spans="1:7" x14ac:dyDescent="0.2">
      <c r="A150" s="1"/>
      <c r="G150" s="30"/>
    </row>
    <row r="151" spans="1:7" x14ac:dyDescent="0.2">
      <c r="A151" s="1"/>
      <c r="G151" s="30"/>
    </row>
    <row r="152" spans="1:7" x14ac:dyDescent="0.2">
      <c r="A152" s="1"/>
      <c r="G152" s="30"/>
    </row>
    <row r="153" spans="1:7" x14ac:dyDescent="0.2">
      <c r="A153" s="1"/>
      <c r="G153" s="30"/>
    </row>
    <row r="154" spans="1:7" x14ac:dyDescent="0.2">
      <c r="A154" s="1"/>
      <c r="G154" s="30"/>
    </row>
    <row r="155" spans="1:7" x14ac:dyDescent="0.2">
      <c r="A155" s="1"/>
      <c r="G155" s="30"/>
    </row>
    <row r="156" spans="1:7" x14ac:dyDescent="0.2">
      <c r="A156" s="1"/>
      <c r="G156" s="30"/>
    </row>
    <row r="157" spans="1:7" x14ac:dyDescent="0.2">
      <c r="A157" s="1"/>
      <c r="G157" s="30"/>
    </row>
    <row r="158" spans="1:7" x14ac:dyDescent="0.2">
      <c r="A158" s="1"/>
      <c r="G158" s="30"/>
    </row>
    <row r="159" spans="1:7" x14ac:dyDescent="0.2">
      <c r="A159" s="1"/>
      <c r="G159" s="30"/>
    </row>
    <row r="160" spans="1:7" x14ac:dyDescent="0.2">
      <c r="A160" s="1"/>
      <c r="G160" s="30"/>
    </row>
    <row r="161" spans="1:7" x14ac:dyDescent="0.2">
      <c r="A161" s="1"/>
      <c r="G161" s="30"/>
    </row>
    <row r="162" spans="1:7" x14ac:dyDescent="0.2">
      <c r="A162" s="1"/>
      <c r="G162" s="30"/>
    </row>
    <row r="163" spans="1:7" x14ac:dyDescent="0.2">
      <c r="A163" s="1"/>
      <c r="G163" s="30"/>
    </row>
    <row r="164" spans="1:7" x14ac:dyDescent="0.2">
      <c r="A164" s="1"/>
      <c r="G164" s="30"/>
    </row>
    <row r="165" spans="1:7" x14ac:dyDescent="0.2">
      <c r="A165" s="1"/>
      <c r="G165" s="30"/>
    </row>
    <row r="166" spans="1:7" x14ac:dyDescent="0.2">
      <c r="A166" s="1"/>
      <c r="G166" s="30"/>
    </row>
    <row r="167" spans="1:7" x14ac:dyDescent="0.2">
      <c r="A167" s="1"/>
      <c r="G167" s="30"/>
    </row>
    <row r="168" spans="1:7" x14ac:dyDescent="0.2">
      <c r="A168" s="1"/>
      <c r="G168" s="30"/>
    </row>
    <row r="169" spans="1:7" x14ac:dyDescent="0.2">
      <c r="A169" s="1"/>
      <c r="G169" s="30"/>
    </row>
    <row r="170" spans="1:7" x14ac:dyDescent="0.2">
      <c r="A170" s="1"/>
      <c r="G170" s="30"/>
    </row>
    <row r="171" spans="1:7" x14ac:dyDescent="0.2">
      <c r="A171" s="1"/>
      <c r="G171" s="30"/>
    </row>
    <row r="172" spans="1:7" x14ac:dyDescent="0.2">
      <c r="A172" s="1"/>
      <c r="G172" s="30"/>
    </row>
    <row r="173" spans="1:7" x14ac:dyDescent="0.2">
      <c r="A173" s="1"/>
      <c r="G173" s="30"/>
    </row>
    <row r="174" spans="1:7" x14ac:dyDescent="0.2">
      <c r="A174" s="1"/>
      <c r="G174" s="30"/>
    </row>
    <row r="175" spans="1:7" x14ac:dyDescent="0.2">
      <c r="A175" s="1"/>
      <c r="G175" s="30"/>
    </row>
    <row r="176" spans="1:7" x14ac:dyDescent="0.2">
      <c r="A176" s="1"/>
      <c r="G176" s="30"/>
    </row>
    <row r="177" spans="1:7" x14ac:dyDescent="0.2">
      <c r="A177" s="1"/>
      <c r="G177" s="30"/>
    </row>
    <row r="178" spans="1:7" x14ac:dyDescent="0.2">
      <c r="A178" s="1"/>
      <c r="G178" s="30"/>
    </row>
    <row r="179" spans="1:7" x14ac:dyDescent="0.2">
      <c r="A179" s="1"/>
      <c r="G179" s="30"/>
    </row>
    <row r="180" spans="1:7" x14ac:dyDescent="0.2">
      <c r="A180" s="1"/>
      <c r="G180" s="30"/>
    </row>
    <row r="181" spans="1:7" x14ac:dyDescent="0.2">
      <c r="A181" s="1"/>
      <c r="G181" s="30"/>
    </row>
    <row r="182" spans="1:7" x14ac:dyDescent="0.2">
      <c r="A182" s="1"/>
      <c r="G182" s="30"/>
    </row>
    <row r="183" spans="1:7" x14ac:dyDescent="0.2">
      <c r="A183" s="1"/>
      <c r="G183" s="30"/>
    </row>
    <row r="184" spans="1:7" x14ac:dyDescent="0.2">
      <c r="A184" s="1"/>
      <c r="G184" s="30"/>
    </row>
    <row r="185" spans="1:7" x14ac:dyDescent="0.2">
      <c r="A185" s="1"/>
      <c r="G185" s="30"/>
    </row>
    <row r="186" spans="1:7" x14ac:dyDescent="0.2">
      <c r="A186" s="1"/>
      <c r="G186" s="30"/>
    </row>
    <row r="187" spans="1:7" x14ac:dyDescent="0.2">
      <c r="A187" s="1"/>
      <c r="G187" s="30"/>
    </row>
    <row r="188" spans="1:7" x14ac:dyDescent="0.2">
      <c r="A188" s="1"/>
      <c r="G188" s="30"/>
    </row>
    <row r="189" spans="1:7" x14ac:dyDescent="0.2">
      <c r="A189" s="1"/>
      <c r="G189" s="30"/>
    </row>
    <row r="190" spans="1:7" x14ac:dyDescent="0.2">
      <c r="A190" s="1"/>
      <c r="G190" s="30"/>
    </row>
    <row r="191" spans="1:7" x14ac:dyDescent="0.2">
      <c r="A191" s="1"/>
      <c r="G191" s="30"/>
    </row>
    <row r="192" spans="1:7" x14ac:dyDescent="0.2">
      <c r="A192" s="1"/>
      <c r="G192" s="30"/>
    </row>
    <row r="193" spans="1:7" x14ac:dyDescent="0.2">
      <c r="A193" s="1"/>
      <c r="G193" s="30"/>
    </row>
    <row r="194" spans="1:7" x14ac:dyDescent="0.2">
      <c r="A194" s="1"/>
      <c r="G194" s="30"/>
    </row>
    <row r="195" spans="1:7" x14ac:dyDescent="0.2">
      <c r="A195" s="1"/>
      <c r="G195" s="30"/>
    </row>
    <row r="196" spans="1:7" x14ac:dyDescent="0.2">
      <c r="A196" s="1"/>
      <c r="G196" s="30"/>
    </row>
    <row r="197" spans="1:7" x14ac:dyDescent="0.2">
      <c r="A197" s="1"/>
      <c r="G197" s="30"/>
    </row>
    <row r="198" spans="1:7" x14ac:dyDescent="0.2">
      <c r="A198" s="1"/>
      <c r="G198" s="30"/>
    </row>
    <row r="199" spans="1:7" x14ac:dyDescent="0.2">
      <c r="A199" s="1"/>
      <c r="G199" s="30"/>
    </row>
    <row r="200" spans="1:7" x14ac:dyDescent="0.2">
      <c r="A200" s="1"/>
      <c r="G200" s="30"/>
    </row>
    <row r="201" spans="1:7" x14ac:dyDescent="0.2">
      <c r="A201" s="1"/>
      <c r="G201" s="30"/>
    </row>
    <row r="202" spans="1:7" x14ac:dyDescent="0.2">
      <c r="A202" s="1"/>
      <c r="G202" s="30"/>
    </row>
    <row r="203" spans="1:7" x14ac:dyDescent="0.2">
      <c r="A203" s="1"/>
      <c r="G203" s="30"/>
    </row>
    <row r="204" spans="1:7" x14ac:dyDescent="0.2">
      <c r="A204" s="1"/>
      <c r="G204" s="30"/>
    </row>
    <row r="205" spans="1:7" x14ac:dyDescent="0.2">
      <c r="A205" s="1"/>
      <c r="G205" s="30"/>
    </row>
    <row r="206" spans="1:7" x14ac:dyDescent="0.2">
      <c r="A206" s="1"/>
      <c r="G206" s="30"/>
    </row>
    <row r="207" spans="1:7" x14ac:dyDescent="0.2">
      <c r="A207" s="1"/>
      <c r="G207" s="30"/>
    </row>
    <row r="208" spans="1:7" x14ac:dyDescent="0.2">
      <c r="A208" s="1"/>
      <c r="G208" s="30"/>
    </row>
    <row r="209" spans="1:7" x14ac:dyDescent="0.2">
      <c r="A209" s="1"/>
      <c r="G209" s="30"/>
    </row>
    <row r="210" spans="1:7" x14ac:dyDescent="0.2">
      <c r="A210" s="1"/>
      <c r="G210" s="30"/>
    </row>
    <row r="211" spans="1:7" x14ac:dyDescent="0.2">
      <c r="A211" s="1"/>
      <c r="G211" s="30"/>
    </row>
    <row r="212" spans="1:7" x14ac:dyDescent="0.2">
      <c r="A212" s="1"/>
      <c r="G212" s="30"/>
    </row>
    <row r="213" spans="1:7" x14ac:dyDescent="0.2">
      <c r="A213" s="1"/>
      <c r="G213" s="30"/>
    </row>
    <row r="214" spans="1:7" x14ac:dyDescent="0.2">
      <c r="A214" s="1"/>
      <c r="G214" s="30"/>
    </row>
    <row r="215" spans="1:7" x14ac:dyDescent="0.2">
      <c r="A215" s="1"/>
      <c r="G215" s="30"/>
    </row>
    <row r="216" spans="1:7" x14ac:dyDescent="0.2">
      <c r="A216" s="1"/>
      <c r="G216" s="30"/>
    </row>
    <row r="217" spans="1:7" x14ac:dyDescent="0.2">
      <c r="A217" s="1"/>
      <c r="G217" s="30"/>
    </row>
    <row r="218" spans="1:7" x14ac:dyDescent="0.2">
      <c r="A218" s="1"/>
      <c r="G218" s="30"/>
    </row>
    <row r="219" spans="1:7" x14ac:dyDescent="0.2">
      <c r="A219" s="1"/>
      <c r="G219" s="30"/>
    </row>
    <row r="220" spans="1:7" x14ac:dyDescent="0.2">
      <c r="A220" s="1"/>
      <c r="G220" s="30"/>
    </row>
    <row r="221" spans="1:7" x14ac:dyDescent="0.2">
      <c r="A221" s="1"/>
      <c r="G221" s="30"/>
    </row>
    <row r="222" spans="1:7" x14ac:dyDescent="0.2">
      <c r="A222" s="1"/>
      <c r="G222" s="30"/>
    </row>
    <row r="223" spans="1:7" x14ac:dyDescent="0.2">
      <c r="A223" s="1"/>
      <c r="G223" s="30"/>
    </row>
    <row r="224" spans="1:7" x14ac:dyDescent="0.2">
      <c r="A224" s="1"/>
      <c r="G224" s="30"/>
    </row>
    <row r="225" spans="1:7" x14ac:dyDescent="0.2">
      <c r="A225" s="1"/>
      <c r="G225" s="30"/>
    </row>
    <row r="226" spans="1:7" x14ac:dyDescent="0.2">
      <c r="A226" s="1"/>
      <c r="G226" s="30"/>
    </row>
    <row r="227" spans="1:7" x14ac:dyDescent="0.2">
      <c r="A227" s="1"/>
      <c r="G227" s="30"/>
    </row>
    <row r="228" spans="1:7" x14ac:dyDescent="0.2">
      <c r="A228" s="1"/>
      <c r="G228" s="30"/>
    </row>
    <row r="229" spans="1:7" x14ac:dyDescent="0.2">
      <c r="A229" s="1"/>
      <c r="G229" s="30"/>
    </row>
    <row r="230" spans="1:7" x14ac:dyDescent="0.2">
      <c r="A230" s="1"/>
      <c r="G230" s="30"/>
    </row>
    <row r="231" spans="1:7" x14ac:dyDescent="0.2">
      <c r="A231" s="1"/>
      <c r="G231" s="30"/>
    </row>
    <row r="232" spans="1:7" x14ac:dyDescent="0.2">
      <c r="A232" s="1"/>
      <c r="G232" s="30"/>
    </row>
    <row r="233" spans="1:7" x14ac:dyDescent="0.2">
      <c r="A233" s="1"/>
      <c r="G233" s="30"/>
    </row>
    <row r="234" spans="1:7" x14ac:dyDescent="0.2">
      <c r="A234" s="1"/>
      <c r="G234" s="30"/>
    </row>
    <row r="235" spans="1:7" x14ac:dyDescent="0.2">
      <c r="A235" s="1"/>
      <c r="G235" s="30"/>
    </row>
    <row r="236" spans="1:7" x14ac:dyDescent="0.2">
      <c r="A236" s="1"/>
      <c r="G236" s="30"/>
    </row>
    <row r="237" spans="1:7" x14ac:dyDescent="0.2">
      <c r="A237" s="1"/>
      <c r="G237" s="30"/>
    </row>
    <row r="238" spans="1:7" x14ac:dyDescent="0.2">
      <c r="A238" s="1"/>
      <c r="G238" s="30"/>
    </row>
    <row r="239" spans="1:7" x14ac:dyDescent="0.2">
      <c r="A239" s="1"/>
      <c r="G239" s="30"/>
    </row>
    <row r="240" spans="1:7" x14ac:dyDescent="0.2">
      <c r="A240" s="1"/>
      <c r="G240" s="30"/>
    </row>
    <row r="241" spans="1:7" x14ac:dyDescent="0.2">
      <c r="A241" s="1"/>
      <c r="G241" s="30"/>
    </row>
    <row r="242" spans="1:7" x14ac:dyDescent="0.2">
      <c r="A242" s="1"/>
      <c r="G242" s="30"/>
    </row>
    <row r="243" spans="1:7" x14ac:dyDescent="0.2">
      <c r="A243" s="1"/>
      <c r="G243" s="30"/>
    </row>
    <row r="244" spans="1:7" x14ac:dyDescent="0.2">
      <c r="A244" s="1"/>
      <c r="G244" s="30"/>
    </row>
    <row r="245" spans="1:7" x14ac:dyDescent="0.2">
      <c r="A245" s="1"/>
      <c r="G245" s="30"/>
    </row>
    <row r="246" spans="1:7" x14ac:dyDescent="0.2">
      <c r="A246" s="1"/>
      <c r="G246" s="30"/>
    </row>
    <row r="247" spans="1:7" x14ac:dyDescent="0.2">
      <c r="A247" s="1"/>
      <c r="G247" s="30"/>
    </row>
    <row r="248" spans="1:7" x14ac:dyDescent="0.2">
      <c r="A248" s="1"/>
      <c r="G248" s="30"/>
    </row>
    <row r="249" spans="1:7" x14ac:dyDescent="0.2">
      <c r="A249" s="1"/>
      <c r="G249" s="30"/>
    </row>
    <row r="250" spans="1:7" x14ac:dyDescent="0.2">
      <c r="A250" s="1"/>
      <c r="G250" s="30"/>
    </row>
    <row r="251" spans="1:7" x14ac:dyDescent="0.2">
      <c r="A251" s="1"/>
      <c r="G251" s="30"/>
    </row>
    <row r="252" spans="1:7" x14ac:dyDescent="0.2">
      <c r="A252" s="1"/>
      <c r="G252" s="30"/>
    </row>
    <row r="253" spans="1:7" ht="13.5" thickBot="1" x14ac:dyDescent="0.25">
      <c r="A253" s="2"/>
      <c r="G253" s="30"/>
    </row>
    <row r="254" spans="1:7" x14ac:dyDescent="0.2">
      <c r="G254" s="30"/>
    </row>
    <row r="255" spans="1:7" x14ac:dyDescent="0.2">
      <c r="G255" s="30"/>
    </row>
    <row r="256" spans="1:7" x14ac:dyDescent="0.2">
      <c r="G256" s="30"/>
    </row>
    <row r="257" spans="7:7" x14ac:dyDescent="0.2">
      <c r="G257" s="30"/>
    </row>
    <row r="258" spans="7:7" x14ac:dyDescent="0.2">
      <c r="G258" s="30"/>
    </row>
    <row r="259" spans="7:7" x14ac:dyDescent="0.2">
      <c r="G259" s="30"/>
    </row>
    <row r="260" spans="7:7" x14ac:dyDescent="0.2">
      <c r="G260" s="30"/>
    </row>
    <row r="261" spans="7:7" x14ac:dyDescent="0.2">
      <c r="G261" s="30"/>
    </row>
    <row r="262" spans="7:7" x14ac:dyDescent="0.2">
      <c r="G262" s="30"/>
    </row>
    <row r="263" spans="7:7" x14ac:dyDescent="0.2">
      <c r="G263" s="30"/>
    </row>
    <row r="264" spans="7:7" x14ac:dyDescent="0.2">
      <c r="G264" s="30"/>
    </row>
    <row r="265" spans="7:7" x14ac:dyDescent="0.2">
      <c r="G265" s="30"/>
    </row>
    <row r="266" spans="7:7" x14ac:dyDescent="0.2">
      <c r="G266" s="30"/>
    </row>
    <row r="267" spans="7:7" x14ac:dyDescent="0.2">
      <c r="G267" s="30"/>
    </row>
    <row r="268" spans="7:7" x14ac:dyDescent="0.2">
      <c r="G268" s="30"/>
    </row>
    <row r="269" spans="7:7" x14ac:dyDescent="0.2">
      <c r="G269" s="30"/>
    </row>
    <row r="270" spans="7:7" x14ac:dyDescent="0.2">
      <c r="G270" s="30"/>
    </row>
    <row r="271" spans="7:7" x14ac:dyDescent="0.2">
      <c r="G271" s="30"/>
    </row>
    <row r="272" spans="7:7" x14ac:dyDescent="0.2">
      <c r="G272" s="30"/>
    </row>
    <row r="273" spans="7:7" x14ac:dyDescent="0.2">
      <c r="G273" s="30"/>
    </row>
    <row r="274" spans="7:7" x14ac:dyDescent="0.2">
      <c r="G274" s="30"/>
    </row>
    <row r="275" spans="7:7" x14ac:dyDescent="0.2">
      <c r="G275" s="30"/>
    </row>
    <row r="276" spans="7:7" x14ac:dyDescent="0.2">
      <c r="G276" s="30"/>
    </row>
    <row r="277" spans="7:7" x14ac:dyDescent="0.2">
      <c r="G277" s="30"/>
    </row>
    <row r="278" spans="7:7" x14ac:dyDescent="0.2">
      <c r="G278" s="30"/>
    </row>
    <row r="279" spans="7:7" x14ac:dyDescent="0.2">
      <c r="G279" s="30"/>
    </row>
    <row r="280" spans="7:7" x14ac:dyDescent="0.2">
      <c r="G280" s="30"/>
    </row>
    <row r="281" spans="7:7" x14ac:dyDescent="0.2">
      <c r="G281" s="30"/>
    </row>
    <row r="282" spans="7:7" x14ac:dyDescent="0.2">
      <c r="G282" s="30"/>
    </row>
    <row r="283" spans="7:7" x14ac:dyDescent="0.2">
      <c r="G283" s="30"/>
    </row>
    <row r="284" spans="7:7" x14ac:dyDescent="0.2">
      <c r="G284" s="30"/>
    </row>
    <row r="285" spans="7:7" x14ac:dyDescent="0.2">
      <c r="G285" s="30"/>
    </row>
    <row r="286" spans="7:7" x14ac:dyDescent="0.2">
      <c r="G286" s="30"/>
    </row>
    <row r="287" spans="7:7" x14ac:dyDescent="0.2">
      <c r="G287" s="30"/>
    </row>
    <row r="288" spans="7:7" x14ac:dyDescent="0.2">
      <c r="G288" s="30"/>
    </row>
    <row r="289" spans="7:7" x14ac:dyDescent="0.2">
      <c r="G289" s="30"/>
    </row>
    <row r="290" spans="7:7" x14ac:dyDescent="0.2">
      <c r="G290" s="30"/>
    </row>
    <row r="291" spans="7:7" x14ac:dyDescent="0.2">
      <c r="G291" s="30"/>
    </row>
    <row r="292" spans="7:7" x14ac:dyDescent="0.2">
      <c r="G292" s="30"/>
    </row>
    <row r="293" spans="7:7" x14ac:dyDescent="0.2">
      <c r="G293" s="30"/>
    </row>
    <row r="294" spans="7:7" x14ac:dyDescent="0.2">
      <c r="G294" s="30"/>
    </row>
    <row r="295" spans="7:7" x14ac:dyDescent="0.2">
      <c r="G295" s="30"/>
    </row>
    <row r="296" spans="7:7" x14ac:dyDescent="0.2">
      <c r="G296" s="30"/>
    </row>
    <row r="297" spans="7:7" x14ac:dyDescent="0.2">
      <c r="G297" s="30"/>
    </row>
    <row r="298" spans="7:7" x14ac:dyDescent="0.2">
      <c r="G298" s="30"/>
    </row>
    <row r="299" spans="7:7" x14ac:dyDescent="0.2">
      <c r="G299" s="30"/>
    </row>
    <row r="300" spans="7:7" x14ac:dyDescent="0.2">
      <c r="G300" s="30"/>
    </row>
    <row r="301" spans="7:7" x14ac:dyDescent="0.2">
      <c r="G301" s="30"/>
    </row>
    <row r="302" spans="7:7" x14ac:dyDescent="0.2">
      <c r="G302" s="30"/>
    </row>
    <row r="303" spans="7:7" x14ac:dyDescent="0.2">
      <c r="G303" s="30"/>
    </row>
    <row r="304" spans="7:7" x14ac:dyDescent="0.2">
      <c r="G304" s="30"/>
    </row>
    <row r="305" spans="7:7" x14ac:dyDescent="0.2">
      <c r="G305" s="30"/>
    </row>
    <row r="306" spans="7:7" x14ac:dyDescent="0.2">
      <c r="G306" s="30"/>
    </row>
    <row r="307" spans="7:7" x14ac:dyDescent="0.2">
      <c r="G307" s="30"/>
    </row>
    <row r="308" spans="7:7" x14ac:dyDescent="0.2">
      <c r="G308" s="30"/>
    </row>
    <row r="309" spans="7:7" x14ac:dyDescent="0.2">
      <c r="G309" s="30"/>
    </row>
    <row r="310" spans="7:7" x14ac:dyDescent="0.2">
      <c r="G310" s="30"/>
    </row>
    <row r="311" spans="7:7" x14ac:dyDescent="0.2">
      <c r="G311" s="30"/>
    </row>
    <row r="312" spans="7:7" x14ac:dyDescent="0.2">
      <c r="G312" s="30"/>
    </row>
    <row r="313" spans="7:7" x14ac:dyDescent="0.2">
      <c r="G313" s="30"/>
    </row>
    <row r="314" spans="7:7" x14ac:dyDescent="0.2">
      <c r="G314" s="30"/>
    </row>
    <row r="315" spans="7:7" x14ac:dyDescent="0.2">
      <c r="G315" s="30"/>
    </row>
    <row r="316" spans="7:7" x14ac:dyDescent="0.2">
      <c r="G316" s="30"/>
    </row>
    <row r="317" spans="7:7" x14ac:dyDescent="0.2">
      <c r="G317" s="30"/>
    </row>
    <row r="318" spans="7:7" x14ac:dyDescent="0.2">
      <c r="G318" s="30"/>
    </row>
    <row r="319" spans="7:7" x14ac:dyDescent="0.2">
      <c r="G319" s="30"/>
    </row>
    <row r="320" spans="7:7" x14ac:dyDescent="0.2">
      <c r="G320" s="30"/>
    </row>
    <row r="321" spans="7:7" x14ac:dyDescent="0.2">
      <c r="G321" s="30"/>
    </row>
    <row r="322" spans="7:7" x14ac:dyDescent="0.2">
      <c r="G322" s="30"/>
    </row>
    <row r="323" spans="7:7" x14ac:dyDescent="0.2">
      <c r="G323" s="30"/>
    </row>
    <row r="324" spans="7:7" x14ac:dyDescent="0.2">
      <c r="G324" s="30"/>
    </row>
    <row r="325" spans="7:7" x14ac:dyDescent="0.2">
      <c r="G325" s="30"/>
    </row>
    <row r="326" spans="7:7" x14ac:dyDescent="0.2">
      <c r="G326" s="30"/>
    </row>
    <row r="327" spans="7:7" x14ac:dyDescent="0.2">
      <c r="G327" s="30"/>
    </row>
    <row r="328" spans="7:7" x14ac:dyDescent="0.2">
      <c r="G328" s="30"/>
    </row>
    <row r="329" spans="7:7" x14ac:dyDescent="0.2">
      <c r="G329" s="30"/>
    </row>
    <row r="330" spans="7:7" x14ac:dyDescent="0.2">
      <c r="G330" s="30"/>
    </row>
    <row r="331" spans="7:7" x14ac:dyDescent="0.2">
      <c r="G331" s="30"/>
    </row>
    <row r="332" spans="7:7" x14ac:dyDescent="0.2">
      <c r="G332" s="30"/>
    </row>
    <row r="333" spans="7:7" x14ac:dyDescent="0.2">
      <c r="G333" s="30"/>
    </row>
    <row r="334" spans="7:7" x14ac:dyDescent="0.2">
      <c r="G334" s="30"/>
    </row>
    <row r="335" spans="7:7" x14ac:dyDescent="0.2">
      <c r="G335" s="30"/>
    </row>
    <row r="336" spans="7:7" x14ac:dyDescent="0.2">
      <c r="G336" s="30"/>
    </row>
    <row r="337" spans="7:7" x14ac:dyDescent="0.2">
      <c r="G337" s="30"/>
    </row>
    <row r="338" spans="7:7" x14ac:dyDescent="0.2">
      <c r="G338" s="30"/>
    </row>
    <row r="339" spans="7:7" x14ac:dyDescent="0.2">
      <c r="G339" s="30"/>
    </row>
    <row r="340" spans="7:7" x14ac:dyDescent="0.2">
      <c r="G340" s="30"/>
    </row>
    <row r="341" spans="7:7" x14ac:dyDescent="0.2">
      <c r="G341" s="30"/>
    </row>
    <row r="342" spans="7:7" x14ac:dyDescent="0.2">
      <c r="G342" s="30"/>
    </row>
    <row r="343" spans="7:7" x14ac:dyDescent="0.2">
      <c r="G343" s="30"/>
    </row>
    <row r="344" spans="7:7" x14ac:dyDescent="0.2">
      <c r="G344" s="30"/>
    </row>
    <row r="345" spans="7:7" x14ac:dyDescent="0.2">
      <c r="G345" s="30"/>
    </row>
    <row r="346" spans="7:7" x14ac:dyDescent="0.2">
      <c r="G346" s="30"/>
    </row>
    <row r="347" spans="7:7" x14ac:dyDescent="0.2">
      <c r="G347" s="30"/>
    </row>
    <row r="348" spans="7:7" x14ac:dyDescent="0.2">
      <c r="G348" s="30"/>
    </row>
    <row r="349" spans="7:7" x14ac:dyDescent="0.2">
      <c r="G349" s="30"/>
    </row>
    <row r="350" spans="7:7" x14ac:dyDescent="0.2">
      <c r="G350" s="30"/>
    </row>
    <row r="351" spans="7:7" x14ac:dyDescent="0.2">
      <c r="G351" s="30"/>
    </row>
    <row r="352" spans="7:7" x14ac:dyDescent="0.2">
      <c r="G352" s="30"/>
    </row>
    <row r="353" spans="7:7" x14ac:dyDescent="0.2">
      <c r="G353" s="30"/>
    </row>
    <row r="354" spans="7:7" x14ac:dyDescent="0.2">
      <c r="G354" s="30"/>
    </row>
    <row r="355" spans="7:7" x14ac:dyDescent="0.2">
      <c r="G355" s="30"/>
    </row>
    <row r="356" spans="7:7" x14ac:dyDescent="0.2">
      <c r="G356" s="30"/>
    </row>
    <row r="357" spans="7:7" x14ac:dyDescent="0.2">
      <c r="G357" s="30"/>
    </row>
    <row r="358" spans="7:7" x14ac:dyDescent="0.2">
      <c r="G358" s="30"/>
    </row>
    <row r="359" spans="7:7" x14ac:dyDescent="0.2">
      <c r="G359" s="30"/>
    </row>
    <row r="360" spans="7:7" x14ac:dyDescent="0.2">
      <c r="G360" s="30"/>
    </row>
    <row r="361" spans="7:7" x14ac:dyDescent="0.2">
      <c r="G361" s="30"/>
    </row>
    <row r="362" spans="7:7" x14ac:dyDescent="0.2">
      <c r="G362" s="30"/>
    </row>
    <row r="363" spans="7:7" x14ac:dyDescent="0.2">
      <c r="G363" s="30"/>
    </row>
    <row r="364" spans="7:7" x14ac:dyDescent="0.2">
      <c r="G364" s="30"/>
    </row>
    <row r="365" spans="7:7" x14ac:dyDescent="0.2">
      <c r="G365" s="30"/>
    </row>
    <row r="366" spans="7:7" x14ac:dyDescent="0.2">
      <c r="G366" s="30"/>
    </row>
    <row r="367" spans="7:7" x14ac:dyDescent="0.2">
      <c r="G367" s="30"/>
    </row>
    <row r="368" spans="7:7" x14ac:dyDescent="0.2">
      <c r="G368" s="30"/>
    </row>
    <row r="369" spans="7:7" x14ac:dyDescent="0.2">
      <c r="G369" s="30"/>
    </row>
    <row r="370" spans="7:7" x14ac:dyDescent="0.2">
      <c r="G370" s="30"/>
    </row>
    <row r="371" spans="7:7" x14ac:dyDescent="0.2">
      <c r="G371" s="30"/>
    </row>
    <row r="372" spans="7:7" x14ac:dyDescent="0.2">
      <c r="G372" s="30"/>
    </row>
    <row r="373" spans="7:7" x14ac:dyDescent="0.2">
      <c r="G373" s="30"/>
    </row>
    <row r="374" spans="7:7" x14ac:dyDescent="0.2">
      <c r="G374" s="30"/>
    </row>
    <row r="375" spans="7:7" x14ac:dyDescent="0.2">
      <c r="G375" s="30"/>
    </row>
    <row r="376" spans="7:7" x14ac:dyDescent="0.2">
      <c r="G376" s="30"/>
    </row>
    <row r="377" spans="7:7" x14ac:dyDescent="0.2">
      <c r="G377" s="30"/>
    </row>
    <row r="378" spans="7:7" x14ac:dyDescent="0.2">
      <c r="G378" s="30"/>
    </row>
    <row r="379" spans="7:7" x14ac:dyDescent="0.2">
      <c r="G379" s="30"/>
    </row>
    <row r="380" spans="7:7" x14ac:dyDescent="0.2">
      <c r="G380" s="30"/>
    </row>
    <row r="381" spans="7:7" x14ac:dyDescent="0.2">
      <c r="G381" s="30"/>
    </row>
    <row r="382" spans="7:7" x14ac:dyDescent="0.2">
      <c r="G382" s="30"/>
    </row>
    <row r="383" spans="7:7" x14ac:dyDescent="0.2">
      <c r="G383" s="30"/>
    </row>
    <row r="384" spans="7:7" x14ac:dyDescent="0.2">
      <c r="G384" s="30"/>
    </row>
    <row r="385" spans="7:7" x14ac:dyDescent="0.2">
      <c r="G385" s="30"/>
    </row>
    <row r="386" spans="7:7" x14ac:dyDescent="0.2">
      <c r="G386" s="30"/>
    </row>
    <row r="387" spans="7:7" x14ac:dyDescent="0.2">
      <c r="G387" s="30"/>
    </row>
    <row r="388" spans="7:7" x14ac:dyDescent="0.2">
      <c r="G388" s="30"/>
    </row>
    <row r="389" spans="7:7" x14ac:dyDescent="0.2">
      <c r="G389" s="30"/>
    </row>
    <row r="390" spans="7:7" x14ac:dyDescent="0.2">
      <c r="G390" s="30"/>
    </row>
    <row r="391" spans="7:7" x14ac:dyDescent="0.2">
      <c r="G391" s="30"/>
    </row>
    <row r="392" spans="7:7" x14ac:dyDescent="0.2">
      <c r="G392" s="30"/>
    </row>
    <row r="393" spans="7:7" x14ac:dyDescent="0.2">
      <c r="G393" s="30"/>
    </row>
    <row r="394" spans="7:7" x14ac:dyDescent="0.2">
      <c r="G394" s="30"/>
    </row>
    <row r="395" spans="7:7" x14ac:dyDescent="0.2">
      <c r="G395" s="30"/>
    </row>
    <row r="396" spans="7:7" x14ac:dyDescent="0.2">
      <c r="G396" s="30"/>
    </row>
    <row r="397" spans="7:7" x14ac:dyDescent="0.2">
      <c r="G397" s="30"/>
    </row>
    <row r="398" spans="7:7" x14ac:dyDescent="0.2">
      <c r="G398" s="30"/>
    </row>
    <row r="399" spans="7:7" x14ac:dyDescent="0.2">
      <c r="G399" s="30"/>
    </row>
    <row r="400" spans="7:7" x14ac:dyDescent="0.2">
      <c r="G400" s="30"/>
    </row>
    <row r="401" spans="7:7" x14ac:dyDescent="0.2">
      <c r="G401" s="30"/>
    </row>
    <row r="402" spans="7:7" x14ac:dyDescent="0.2">
      <c r="G402" s="30"/>
    </row>
    <row r="403" spans="7:7" x14ac:dyDescent="0.2">
      <c r="G403" s="30"/>
    </row>
    <row r="404" spans="7:7" x14ac:dyDescent="0.2">
      <c r="G404" s="30"/>
    </row>
    <row r="405" spans="7:7" x14ac:dyDescent="0.2">
      <c r="G405" s="30"/>
    </row>
    <row r="406" spans="7:7" x14ac:dyDescent="0.2">
      <c r="G406" s="30"/>
    </row>
    <row r="407" spans="7:7" x14ac:dyDescent="0.2">
      <c r="G407" s="30"/>
    </row>
    <row r="408" spans="7:7" x14ac:dyDescent="0.2">
      <c r="G408" s="30"/>
    </row>
    <row r="409" spans="7:7" x14ac:dyDescent="0.2">
      <c r="G409" s="30"/>
    </row>
    <row r="410" spans="7:7" x14ac:dyDescent="0.2">
      <c r="G410" s="30"/>
    </row>
    <row r="411" spans="7:7" x14ac:dyDescent="0.2">
      <c r="G411" s="30"/>
    </row>
    <row r="412" spans="7:7" x14ac:dyDescent="0.2">
      <c r="G412" s="30"/>
    </row>
    <row r="413" spans="7:7" x14ac:dyDescent="0.2">
      <c r="G413" s="30"/>
    </row>
    <row r="414" spans="7:7" x14ac:dyDescent="0.2">
      <c r="G414" s="30"/>
    </row>
    <row r="415" spans="7:7" x14ac:dyDescent="0.2">
      <c r="G415" s="30"/>
    </row>
    <row r="416" spans="7:7" x14ac:dyDescent="0.2">
      <c r="G416" s="30"/>
    </row>
    <row r="417" spans="7:7" x14ac:dyDescent="0.2">
      <c r="G417" s="30"/>
    </row>
    <row r="418" spans="7:7" x14ac:dyDescent="0.2">
      <c r="G418" s="30"/>
    </row>
    <row r="419" spans="7:7" x14ac:dyDescent="0.2">
      <c r="G419" s="30"/>
    </row>
    <row r="420" spans="7:7" x14ac:dyDescent="0.2">
      <c r="G420" s="30"/>
    </row>
    <row r="421" spans="7:7" x14ac:dyDescent="0.2">
      <c r="G421" s="30"/>
    </row>
    <row r="422" spans="7:7" x14ac:dyDescent="0.2">
      <c r="G422" s="30"/>
    </row>
    <row r="423" spans="7:7" x14ac:dyDescent="0.2">
      <c r="G423" s="30"/>
    </row>
    <row r="424" spans="7:7" x14ac:dyDescent="0.2">
      <c r="G424" s="30"/>
    </row>
    <row r="425" spans="7:7" x14ac:dyDescent="0.2">
      <c r="G425" s="30"/>
    </row>
    <row r="426" spans="7:7" x14ac:dyDescent="0.2">
      <c r="G426" s="30"/>
    </row>
    <row r="427" spans="7:7" x14ac:dyDescent="0.2">
      <c r="G427" s="30"/>
    </row>
    <row r="428" spans="7:7" x14ac:dyDescent="0.2">
      <c r="G428" s="30"/>
    </row>
    <row r="429" spans="7:7" x14ac:dyDescent="0.2">
      <c r="G429" s="30"/>
    </row>
    <row r="430" spans="7:7" x14ac:dyDescent="0.2">
      <c r="G430" s="30"/>
    </row>
    <row r="431" spans="7:7" x14ac:dyDescent="0.2">
      <c r="G431" s="30"/>
    </row>
    <row r="432" spans="7:7" x14ac:dyDescent="0.2">
      <c r="G432" s="30"/>
    </row>
    <row r="433" spans="7:7" x14ac:dyDescent="0.2">
      <c r="G433" s="30"/>
    </row>
    <row r="434" spans="7:7" x14ac:dyDescent="0.2">
      <c r="G434" s="30"/>
    </row>
    <row r="435" spans="7:7" x14ac:dyDescent="0.2">
      <c r="G435" s="30"/>
    </row>
    <row r="436" spans="7:7" x14ac:dyDescent="0.2">
      <c r="G436" s="30"/>
    </row>
    <row r="437" spans="7:7" x14ac:dyDescent="0.2">
      <c r="G437" s="30"/>
    </row>
    <row r="438" spans="7:7" x14ac:dyDescent="0.2">
      <c r="G438" s="30"/>
    </row>
    <row r="439" spans="7:7" x14ac:dyDescent="0.2">
      <c r="G439" s="30"/>
    </row>
    <row r="440" spans="7:7" x14ac:dyDescent="0.2">
      <c r="G440" s="30"/>
    </row>
    <row r="441" spans="7:7" x14ac:dyDescent="0.2">
      <c r="G441" s="30"/>
    </row>
    <row r="442" spans="7:7" x14ac:dyDescent="0.2">
      <c r="G442" s="30"/>
    </row>
    <row r="443" spans="7:7" x14ac:dyDescent="0.2">
      <c r="G443" s="30"/>
    </row>
    <row r="444" spans="7:7" x14ac:dyDescent="0.2">
      <c r="G444" s="30"/>
    </row>
    <row r="445" spans="7:7" x14ac:dyDescent="0.2">
      <c r="G445" s="30"/>
    </row>
    <row r="446" spans="7:7" x14ac:dyDescent="0.2">
      <c r="G446" s="30"/>
    </row>
    <row r="447" spans="7:7" x14ac:dyDescent="0.2">
      <c r="G447" s="30"/>
    </row>
    <row r="448" spans="7:7" x14ac:dyDescent="0.2">
      <c r="G448" s="30"/>
    </row>
    <row r="449" spans="7:7" x14ac:dyDescent="0.2">
      <c r="G449" s="30"/>
    </row>
    <row r="450" spans="7:7" x14ac:dyDescent="0.2">
      <c r="G450" s="30"/>
    </row>
    <row r="451" spans="7:7" x14ac:dyDescent="0.2">
      <c r="G451" s="30"/>
    </row>
    <row r="452" spans="7:7" x14ac:dyDescent="0.2">
      <c r="G452" s="30"/>
    </row>
    <row r="453" spans="7:7" x14ac:dyDescent="0.2">
      <c r="G453" s="30"/>
    </row>
    <row r="454" spans="7:7" x14ac:dyDescent="0.2">
      <c r="G454" s="30"/>
    </row>
    <row r="455" spans="7:7" x14ac:dyDescent="0.2">
      <c r="G455" s="30"/>
    </row>
    <row r="456" spans="7:7" x14ac:dyDescent="0.2">
      <c r="G456" s="30"/>
    </row>
    <row r="457" spans="7:7" x14ac:dyDescent="0.2">
      <c r="G457" s="30"/>
    </row>
    <row r="458" spans="7:7" x14ac:dyDescent="0.2">
      <c r="G458" s="30"/>
    </row>
    <row r="459" spans="7:7" x14ac:dyDescent="0.2">
      <c r="G459" s="30"/>
    </row>
    <row r="460" spans="7:7" x14ac:dyDescent="0.2">
      <c r="G460" s="30"/>
    </row>
    <row r="461" spans="7:7" x14ac:dyDescent="0.2">
      <c r="G461" s="30"/>
    </row>
    <row r="462" spans="7:7" x14ac:dyDescent="0.2">
      <c r="G462" s="30"/>
    </row>
    <row r="463" spans="7:7" x14ac:dyDescent="0.2">
      <c r="G463" s="30"/>
    </row>
    <row r="464" spans="7:7" x14ac:dyDescent="0.2">
      <c r="G464" s="30"/>
    </row>
    <row r="465" spans="7:7" x14ac:dyDescent="0.2">
      <c r="G465" s="30"/>
    </row>
    <row r="466" spans="7:7" x14ac:dyDescent="0.2">
      <c r="G466" s="30"/>
    </row>
    <row r="467" spans="7:7" x14ac:dyDescent="0.2">
      <c r="G467" s="30"/>
    </row>
    <row r="468" spans="7:7" x14ac:dyDescent="0.2">
      <c r="G468" s="30"/>
    </row>
    <row r="469" spans="7:7" x14ac:dyDescent="0.2">
      <c r="G469" s="30"/>
    </row>
    <row r="470" spans="7:7" x14ac:dyDescent="0.2">
      <c r="G470" s="30"/>
    </row>
    <row r="471" spans="7:7" x14ac:dyDescent="0.2">
      <c r="G471" s="30"/>
    </row>
    <row r="472" spans="7:7" x14ac:dyDescent="0.2">
      <c r="G472" s="30"/>
    </row>
    <row r="473" spans="7:7" x14ac:dyDescent="0.2">
      <c r="G473" s="30"/>
    </row>
    <row r="474" spans="7:7" x14ac:dyDescent="0.2">
      <c r="G474" s="30"/>
    </row>
    <row r="475" spans="7:7" x14ac:dyDescent="0.2">
      <c r="G475" s="30"/>
    </row>
    <row r="476" spans="7:7" x14ac:dyDescent="0.2">
      <c r="G476" s="30"/>
    </row>
    <row r="477" spans="7:7" x14ac:dyDescent="0.2">
      <c r="G477" s="30"/>
    </row>
    <row r="478" spans="7:7" x14ac:dyDescent="0.2">
      <c r="G478" s="30"/>
    </row>
    <row r="479" spans="7:7" x14ac:dyDescent="0.2">
      <c r="G479" s="30"/>
    </row>
    <row r="480" spans="7:7" x14ac:dyDescent="0.2">
      <c r="G480" s="30"/>
    </row>
    <row r="481" spans="7:7" x14ac:dyDescent="0.2">
      <c r="G481" s="30"/>
    </row>
    <row r="482" spans="7:7" x14ac:dyDescent="0.2">
      <c r="G482" s="30"/>
    </row>
    <row r="483" spans="7:7" x14ac:dyDescent="0.2">
      <c r="G483" s="30"/>
    </row>
    <row r="484" spans="7:7" x14ac:dyDescent="0.2">
      <c r="G484" s="30"/>
    </row>
    <row r="485" spans="7:7" x14ac:dyDescent="0.2">
      <c r="G485" s="30"/>
    </row>
    <row r="486" spans="7:7" x14ac:dyDescent="0.2">
      <c r="G486" s="30"/>
    </row>
    <row r="487" spans="7:7" x14ac:dyDescent="0.2">
      <c r="G487" s="30"/>
    </row>
    <row r="488" spans="7:7" x14ac:dyDescent="0.2">
      <c r="G488" s="30"/>
    </row>
    <row r="489" spans="7:7" x14ac:dyDescent="0.2">
      <c r="G489" s="30"/>
    </row>
    <row r="490" spans="7:7" x14ac:dyDescent="0.2">
      <c r="G490" s="30"/>
    </row>
    <row r="491" spans="7:7" x14ac:dyDescent="0.2">
      <c r="G491" s="30"/>
    </row>
    <row r="492" spans="7:7" x14ac:dyDescent="0.2">
      <c r="G492" s="30"/>
    </row>
    <row r="493" spans="7:7" x14ac:dyDescent="0.2">
      <c r="G493" s="30"/>
    </row>
    <row r="494" spans="7:7" x14ac:dyDescent="0.2">
      <c r="G494" s="30"/>
    </row>
    <row r="495" spans="7:7" x14ac:dyDescent="0.2">
      <c r="G495" s="30"/>
    </row>
    <row r="496" spans="7:7" x14ac:dyDescent="0.2">
      <c r="G496" s="30"/>
    </row>
    <row r="497" spans="7:7" x14ac:dyDescent="0.2">
      <c r="G497" s="30"/>
    </row>
    <row r="498" spans="7:7" x14ac:dyDescent="0.2">
      <c r="G498" s="30"/>
    </row>
    <row r="499" spans="7:7" x14ac:dyDescent="0.2">
      <c r="G499" s="30"/>
    </row>
    <row r="500" spans="7:7" x14ac:dyDescent="0.2">
      <c r="G500" s="30"/>
    </row>
    <row r="501" spans="7:7" x14ac:dyDescent="0.2">
      <c r="G501" s="30"/>
    </row>
    <row r="502" spans="7:7" x14ac:dyDescent="0.2">
      <c r="G502" s="30"/>
    </row>
    <row r="503" spans="7:7" x14ac:dyDescent="0.2">
      <c r="G503" s="30"/>
    </row>
    <row r="504" spans="7:7" x14ac:dyDescent="0.2">
      <c r="G504" s="30"/>
    </row>
    <row r="505" spans="7:7" x14ac:dyDescent="0.2">
      <c r="G505" s="30"/>
    </row>
    <row r="506" spans="7:7" x14ac:dyDescent="0.2">
      <c r="G506" s="30"/>
    </row>
    <row r="507" spans="7:7" x14ac:dyDescent="0.2">
      <c r="G507" s="30"/>
    </row>
    <row r="508" spans="7:7" x14ac:dyDescent="0.2">
      <c r="G508" s="30"/>
    </row>
    <row r="509" spans="7:7" x14ac:dyDescent="0.2">
      <c r="G509" s="30"/>
    </row>
    <row r="510" spans="7:7" x14ac:dyDescent="0.2">
      <c r="G510" s="30"/>
    </row>
    <row r="511" spans="7:7" x14ac:dyDescent="0.2">
      <c r="G511" s="30"/>
    </row>
    <row r="512" spans="7:7" x14ac:dyDescent="0.2">
      <c r="G512" s="30"/>
    </row>
    <row r="513" spans="7:7" x14ac:dyDescent="0.2">
      <c r="G513" s="30"/>
    </row>
    <row r="514" spans="7:7" x14ac:dyDescent="0.2">
      <c r="G514" s="30"/>
    </row>
    <row r="515" spans="7:7" x14ac:dyDescent="0.2">
      <c r="G515" s="30"/>
    </row>
    <row r="516" spans="7:7" x14ac:dyDescent="0.2">
      <c r="G516" s="30"/>
    </row>
    <row r="517" spans="7:7" x14ac:dyDescent="0.2">
      <c r="G517" s="30"/>
    </row>
    <row r="518" spans="7:7" x14ac:dyDescent="0.2">
      <c r="G518" s="30"/>
    </row>
    <row r="519" spans="7:7" x14ac:dyDescent="0.2">
      <c r="G519" s="30"/>
    </row>
    <row r="520" spans="7:7" x14ac:dyDescent="0.2">
      <c r="G520" s="30"/>
    </row>
    <row r="521" spans="7:7" x14ac:dyDescent="0.2">
      <c r="G521" s="30"/>
    </row>
    <row r="522" spans="7:7" x14ac:dyDescent="0.2">
      <c r="G522" s="30"/>
    </row>
    <row r="523" spans="7:7" x14ac:dyDescent="0.2">
      <c r="G523" s="30"/>
    </row>
    <row r="524" spans="7:7" x14ac:dyDescent="0.2">
      <c r="G524" s="30"/>
    </row>
    <row r="525" spans="7:7" x14ac:dyDescent="0.2">
      <c r="G525" s="30"/>
    </row>
    <row r="526" spans="7:7" x14ac:dyDescent="0.2">
      <c r="G526" s="30"/>
    </row>
    <row r="527" spans="7:7" x14ac:dyDescent="0.2">
      <c r="G527" s="30"/>
    </row>
    <row r="528" spans="7:7" x14ac:dyDescent="0.2">
      <c r="G528" s="30"/>
    </row>
    <row r="529" spans="7:7" x14ac:dyDescent="0.2">
      <c r="G529" s="30"/>
    </row>
    <row r="530" spans="7:7" x14ac:dyDescent="0.2">
      <c r="G530" s="30"/>
    </row>
    <row r="531" spans="7:7" x14ac:dyDescent="0.2">
      <c r="G531" s="30"/>
    </row>
    <row r="532" spans="7:7" x14ac:dyDescent="0.2">
      <c r="G532" s="30"/>
    </row>
    <row r="533" spans="7:7" x14ac:dyDescent="0.2">
      <c r="G533" s="30"/>
    </row>
    <row r="534" spans="7:7" x14ac:dyDescent="0.2">
      <c r="G534" s="30"/>
    </row>
    <row r="535" spans="7:7" x14ac:dyDescent="0.2">
      <c r="G535" s="30"/>
    </row>
    <row r="536" spans="7:7" x14ac:dyDescent="0.2">
      <c r="G536" s="30"/>
    </row>
    <row r="537" spans="7:7" x14ac:dyDescent="0.2">
      <c r="G537" s="30"/>
    </row>
    <row r="538" spans="7:7" x14ac:dyDescent="0.2">
      <c r="G538" s="30"/>
    </row>
    <row r="539" spans="7:7" x14ac:dyDescent="0.2">
      <c r="G539" s="30"/>
    </row>
    <row r="540" spans="7:7" x14ac:dyDescent="0.2">
      <c r="G540" s="30"/>
    </row>
    <row r="541" spans="7:7" x14ac:dyDescent="0.2">
      <c r="G541" s="30"/>
    </row>
    <row r="542" spans="7:7" x14ac:dyDescent="0.2">
      <c r="G542" s="30"/>
    </row>
    <row r="543" spans="7:7" x14ac:dyDescent="0.2">
      <c r="G543" s="30"/>
    </row>
    <row r="544" spans="7:7" x14ac:dyDescent="0.2">
      <c r="G544" s="30"/>
    </row>
    <row r="545" spans="7:7" x14ac:dyDescent="0.2">
      <c r="G545" s="30"/>
    </row>
    <row r="546" spans="7:7" x14ac:dyDescent="0.2">
      <c r="G546" s="30"/>
    </row>
    <row r="547" spans="7:7" x14ac:dyDescent="0.2">
      <c r="G547" s="30"/>
    </row>
    <row r="548" spans="7:7" x14ac:dyDescent="0.2">
      <c r="G548" s="30"/>
    </row>
    <row r="549" spans="7:7" x14ac:dyDescent="0.2">
      <c r="G549" s="30"/>
    </row>
    <row r="550" spans="7:7" x14ac:dyDescent="0.2">
      <c r="G550" s="30"/>
    </row>
    <row r="551" spans="7:7" x14ac:dyDescent="0.2">
      <c r="G551" s="30"/>
    </row>
    <row r="552" spans="7:7" x14ac:dyDescent="0.2">
      <c r="G552" s="30"/>
    </row>
    <row r="553" spans="7:7" x14ac:dyDescent="0.2">
      <c r="G553" s="30"/>
    </row>
    <row r="554" spans="7:7" x14ac:dyDescent="0.2">
      <c r="G554" s="30"/>
    </row>
    <row r="555" spans="7:7" x14ac:dyDescent="0.2">
      <c r="G555" s="30"/>
    </row>
    <row r="556" spans="7:7" x14ac:dyDescent="0.2">
      <c r="G556" s="30"/>
    </row>
    <row r="557" spans="7:7" x14ac:dyDescent="0.2">
      <c r="G557" s="30"/>
    </row>
    <row r="558" spans="7:7" x14ac:dyDescent="0.2">
      <c r="G558" s="30"/>
    </row>
    <row r="559" spans="7:7" x14ac:dyDescent="0.2">
      <c r="G559" s="30"/>
    </row>
    <row r="560" spans="7:7" x14ac:dyDescent="0.2">
      <c r="G560" s="30"/>
    </row>
    <row r="561" spans="7:7" x14ac:dyDescent="0.2">
      <c r="G561" s="30"/>
    </row>
    <row r="562" spans="7:7" x14ac:dyDescent="0.2">
      <c r="G562" s="30"/>
    </row>
    <row r="563" spans="7:7" x14ac:dyDescent="0.2">
      <c r="G563" s="30"/>
    </row>
    <row r="564" spans="7:7" x14ac:dyDescent="0.2">
      <c r="G564" s="30"/>
    </row>
    <row r="565" spans="7:7" x14ac:dyDescent="0.2">
      <c r="G565" s="30"/>
    </row>
    <row r="566" spans="7:7" x14ac:dyDescent="0.2">
      <c r="G566" s="30"/>
    </row>
    <row r="567" spans="7:7" x14ac:dyDescent="0.2">
      <c r="G567" s="30"/>
    </row>
    <row r="568" spans="7:7" x14ac:dyDescent="0.2">
      <c r="G568" s="30"/>
    </row>
  </sheetData>
  <sheetProtection sheet="1" objects="1" scenarios="1" selectLockedCells="1"/>
  <mergeCells count="10">
    <mergeCell ref="A71:I71"/>
    <mergeCell ref="A49:I49"/>
    <mergeCell ref="A48:H48"/>
    <mergeCell ref="A1:I1"/>
    <mergeCell ref="A2:I2"/>
    <mergeCell ref="C14:D14"/>
    <mergeCell ref="A63:I63"/>
    <mergeCell ref="A67:I67"/>
    <mergeCell ref="H5:I6"/>
    <mergeCell ref="C6:E6"/>
  </mergeCells>
  <printOptions gridLinesSet="0"/>
  <pageMargins left="0.5" right="0.5" top="0.5" bottom="0.5" header="0" footer="0"/>
  <pageSetup orientation="portrait"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8"/>
  <sheetViews>
    <sheetView showGridLines="0" topLeftCell="A16" zoomScaleNormal="100" workbookViewId="0">
      <selection activeCell="C45" sqref="C45"/>
    </sheetView>
  </sheetViews>
  <sheetFormatPr defaultRowHeight="12.75" x14ac:dyDescent="0.2"/>
  <cols>
    <col min="1" max="1" width="7.7109375" customWidth="1"/>
    <col min="2" max="2" width="9.7109375" customWidth="1"/>
    <col min="3" max="3" width="6.85546875" customWidth="1"/>
    <col min="4" max="4" width="3.28515625" style="30" customWidth="1"/>
    <col min="5" max="5" width="7.140625" style="30" customWidth="1"/>
    <col min="6" max="7" width="9.7109375" customWidth="1"/>
    <col min="8" max="8" width="10.85546875" customWidth="1"/>
    <col min="9" max="9" width="29.28515625" customWidth="1"/>
  </cols>
  <sheetData>
    <row r="1" spans="1:9" ht="18" x14ac:dyDescent="0.25">
      <c r="A1" s="229" t="s">
        <v>0</v>
      </c>
      <c r="B1" s="229"/>
      <c r="C1" s="229"/>
      <c r="D1" s="229"/>
      <c r="E1" s="229"/>
      <c r="F1" s="229"/>
      <c r="G1" s="229"/>
      <c r="H1" s="229"/>
      <c r="I1" s="229"/>
    </row>
    <row r="2" spans="1:9" ht="18" x14ac:dyDescent="0.25">
      <c r="A2" s="229" t="s">
        <v>1</v>
      </c>
      <c r="B2" s="229"/>
      <c r="C2" s="229"/>
      <c r="D2" s="229"/>
      <c r="E2" s="229"/>
      <c r="F2" s="229"/>
      <c r="G2" s="229"/>
      <c r="H2" s="229"/>
      <c r="I2" s="229"/>
    </row>
    <row r="4" spans="1:9" ht="15" x14ac:dyDescent="0.2">
      <c r="A4" s="4" t="s">
        <v>2</v>
      </c>
      <c r="B4" s="123" t="str">
        <f>'EMPLOYEE INFO'!D18</f>
        <v>Michael Bingham</v>
      </c>
      <c r="C4" s="50"/>
      <c r="D4" s="31"/>
      <c r="E4" s="31"/>
      <c r="F4" s="8" t="s">
        <v>3</v>
      </c>
      <c r="G4" s="50" t="str">
        <f>'EMPLOYEE INFO'!D19</f>
        <v>Controller</v>
      </c>
      <c r="H4" s="9"/>
      <c r="I4" s="9"/>
    </row>
    <row r="5" spans="1:9" x14ac:dyDescent="0.2">
      <c r="H5" s="241" t="str">
        <f>'EMPLOYEE INFO'!D20</f>
        <v>Business Office</v>
      </c>
      <c r="I5" s="241"/>
    </row>
    <row r="6" spans="1:9" ht="15" x14ac:dyDescent="0.2">
      <c r="A6" s="4" t="s">
        <v>4</v>
      </c>
      <c r="B6" s="4"/>
      <c r="C6" s="243"/>
      <c r="D6" s="243"/>
      <c r="E6" s="243"/>
      <c r="F6" s="4" t="s">
        <v>5</v>
      </c>
      <c r="G6" s="4"/>
      <c r="H6" s="242"/>
      <c r="I6" s="242"/>
    </row>
    <row r="8" spans="1:9" ht="15" x14ac:dyDescent="0.2">
      <c r="A8" t="s">
        <v>6</v>
      </c>
      <c r="D8"/>
      <c r="E8" s="92"/>
      <c r="F8" s="3"/>
      <c r="H8" t="s">
        <v>7</v>
      </c>
    </row>
    <row r="9" spans="1:9" ht="13.5" thickBot="1" x14ac:dyDescent="0.25"/>
    <row r="10" spans="1:9" ht="13.5" thickTop="1" x14ac:dyDescent="0.2">
      <c r="A10" s="24" t="s">
        <v>8</v>
      </c>
      <c r="B10" s="22"/>
      <c r="C10" s="22"/>
      <c r="D10" s="32"/>
      <c r="E10" s="32"/>
      <c r="F10" s="22"/>
      <c r="G10" s="22"/>
      <c r="H10" s="22"/>
      <c r="I10" s="23"/>
    </row>
    <row r="11" spans="1:9" x14ac:dyDescent="0.2">
      <c r="A11" s="25"/>
      <c r="B11" s="64" t="s">
        <v>76</v>
      </c>
      <c r="C11" s="64"/>
      <c r="D11" s="33"/>
      <c r="E11" s="33"/>
      <c r="F11" s="3"/>
      <c r="G11" s="3"/>
      <c r="H11" s="3"/>
      <c r="I11" s="16"/>
    </row>
    <row r="12" spans="1:9" x14ac:dyDescent="0.2">
      <c r="A12" s="26"/>
      <c r="B12" s="65" t="s">
        <v>25</v>
      </c>
      <c r="C12" s="65"/>
      <c r="D12" s="31"/>
      <c r="E12" s="31"/>
      <c r="F12" s="4"/>
      <c r="G12" s="4"/>
      <c r="H12" s="4"/>
      <c r="I12" s="19"/>
    </row>
    <row r="13" spans="1:9" x14ac:dyDescent="0.2">
      <c r="A13" s="27"/>
      <c r="B13" s="47" t="s">
        <v>9</v>
      </c>
      <c r="C13" s="36"/>
      <c r="D13" s="38"/>
      <c r="E13" s="69"/>
      <c r="F13" s="5"/>
      <c r="G13" s="5"/>
      <c r="H13" s="18"/>
      <c r="I13" s="16"/>
    </row>
    <row r="14" spans="1:9" ht="13.5" thickBot="1" x14ac:dyDescent="0.25">
      <c r="A14" s="28" t="s">
        <v>11</v>
      </c>
      <c r="B14" s="48" t="s">
        <v>12</v>
      </c>
      <c r="C14" s="230" t="s">
        <v>13</v>
      </c>
      <c r="D14" s="231"/>
      <c r="E14" s="70"/>
      <c r="F14" s="6" t="s">
        <v>16</v>
      </c>
      <c r="G14" s="63" t="s">
        <v>15</v>
      </c>
      <c r="H14" s="71" t="s">
        <v>17</v>
      </c>
      <c r="I14" s="60" t="s">
        <v>18</v>
      </c>
    </row>
    <row r="15" spans="1:9" ht="14.25" thickTop="1" thickBot="1" x14ac:dyDescent="0.25">
      <c r="A15" s="94" t="s">
        <v>26</v>
      </c>
      <c r="B15" s="189">
        <v>24</v>
      </c>
      <c r="C15" s="189"/>
      <c r="D15" s="190"/>
      <c r="E15" s="97"/>
      <c r="F15" s="197"/>
      <c r="G15" s="146"/>
      <c r="H15" s="196"/>
      <c r="I15" s="195"/>
    </row>
    <row r="16" spans="1:9" ht="15.75" thickTop="1" x14ac:dyDescent="0.2">
      <c r="A16" s="73">
        <v>1</v>
      </c>
      <c r="B16" s="198">
        <v>8</v>
      </c>
      <c r="C16" s="199"/>
      <c r="D16" s="200"/>
      <c r="E16" s="93"/>
      <c r="F16" s="181"/>
      <c r="G16" s="147"/>
      <c r="H16" s="39"/>
      <c r="I16" s="184"/>
    </row>
    <row r="17" spans="1:9" ht="15" x14ac:dyDescent="0.2">
      <c r="A17" s="74">
        <v>2</v>
      </c>
      <c r="B17" s="162">
        <v>8</v>
      </c>
      <c r="C17" s="163"/>
      <c r="D17" s="165"/>
      <c r="E17" s="52">
        <f>SUM(SUM(B15:B17,C15:C17))</f>
        <v>40</v>
      </c>
      <c r="F17" s="181"/>
      <c r="G17" s="147">
        <f>IF(SUM($B15:B17)&gt;40,((SUM($B15:B17)-40)*1.5)+SUM(C15:C17),SUM($B15:C17)-40+SUM(F15:F17))</f>
        <v>0</v>
      </c>
      <c r="H17" s="39">
        <f>H15+(G17-SUM(F15:F17))</f>
        <v>0</v>
      </c>
      <c r="I17" s="184"/>
    </row>
    <row r="18" spans="1:9" ht="15" x14ac:dyDescent="0.2">
      <c r="A18" s="138">
        <v>3</v>
      </c>
      <c r="B18" s="167"/>
      <c r="C18" s="168"/>
      <c r="D18" s="161"/>
      <c r="E18" s="139"/>
      <c r="F18" s="143" t="str">
        <f>IF(SUM(F15:F17)&gt;0,IF((SUM(F15:F17)+E17)&gt;40,"Is Comp Needed?"," ")," ")</f>
        <v xml:space="preserve"> </v>
      </c>
      <c r="G18" s="148" t="str">
        <f>IF((SUM(B15:C17)+SUM(F15:F17))&lt;40,"Error"," ")</f>
        <v xml:space="preserve"> </v>
      </c>
      <c r="H18" s="144" t="str">
        <f>IF(H17&lt;0,"If Comp Time is negative, use formal Time Off"," ")</f>
        <v xml:space="preserve"> </v>
      </c>
      <c r="I18" s="183"/>
    </row>
    <row r="19" spans="1:9" ht="15" x14ac:dyDescent="0.2">
      <c r="A19" s="141">
        <v>4</v>
      </c>
      <c r="B19" s="167"/>
      <c r="C19" s="168"/>
      <c r="D19" s="161"/>
      <c r="E19" s="139"/>
      <c r="F19" s="180"/>
      <c r="G19" s="147"/>
      <c r="H19" s="140"/>
      <c r="I19" s="183"/>
    </row>
    <row r="20" spans="1:9" ht="15" x14ac:dyDescent="0.2">
      <c r="A20" s="29">
        <v>5</v>
      </c>
      <c r="B20" s="162">
        <v>8</v>
      </c>
      <c r="C20" s="163"/>
      <c r="D20" s="165"/>
      <c r="E20" s="41"/>
      <c r="F20" s="181"/>
      <c r="G20" s="147"/>
      <c r="H20" s="39"/>
      <c r="I20" s="185"/>
    </row>
    <row r="21" spans="1:9" ht="15" x14ac:dyDescent="0.2">
      <c r="A21" s="29">
        <v>6</v>
      </c>
      <c r="B21" s="162">
        <v>8</v>
      </c>
      <c r="C21" s="163"/>
      <c r="D21" s="165"/>
      <c r="E21" s="49"/>
      <c r="F21" s="181"/>
      <c r="G21" s="147"/>
      <c r="H21" s="39"/>
      <c r="I21" s="185"/>
    </row>
    <row r="22" spans="1:9" ht="15" x14ac:dyDescent="0.2">
      <c r="A22" s="29">
        <v>7</v>
      </c>
      <c r="B22" s="162">
        <v>8</v>
      </c>
      <c r="C22" s="166"/>
      <c r="D22" s="165"/>
      <c r="E22" s="49"/>
      <c r="F22" s="181"/>
      <c r="G22" s="147"/>
      <c r="H22" s="39"/>
      <c r="I22" s="185"/>
    </row>
    <row r="23" spans="1:9" ht="15" x14ac:dyDescent="0.2">
      <c r="A23" s="29">
        <v>8</v>
      </c>
      <c r="B23" s="162">
        <v>8</v>
      </c>
      <c r="C23" s="163"/>
      <c r="D23" s="165"/>
      <c r="E23" s="49"/>
      <c r="F23" s="181"/>
      <c r="G23" s="147"/>
      <c r="H23" s="39"/>
      <c r="I23" s="185"/>
    </row>
    <row r="24" spans="1:9" ht="15" x14ac:dyDescent="0.2">
      <c r="A24" s="29">
        <v>9</v>
      </c>
      <c r="B24" s="162">
        <v>8</v>
      </c>
      <c r="C24" s="163"/>
      <c r="D24" s="165"/>
      <c r="E24" s="52">
        <f>SUM(SUM(B18:B24,C18:C24))</f>
        <v>40</v>
      </c>
      <c r="F24" s="181"/>
      <c r="G24" s="147">
        <f>IF(SUM($B18:B24)&gt;40,((SUM($B18:B24)-40)*1.5)+SUM(C18:C24),SUM($B18:C24)-40+SUM(F18:F24))</f>
        <v>0</v>
      </c>
      <c r="H24" s="39">
        <f>H17+(G24-SUM(F18:F24))</f>
        <v>0</v>
      </c>
      <c r="I24" s="185"/>
    </row>
    <row r="25" spans="1:9" ht="15" x14ac:dyDescent="0.2">
      <c r="A25" s="141">
        <v>10</v>
      </c>
      <c r="B25" s="167"/>
      <c r="C25" s="168"/>
      <c r="D25" s="161"/>
      <c r="E25" s="139"/>
      <c r="F25" s="143" t="str">
        <f>IF(SUM(F18:F24)&gt;0,IF((SUM(F18:F24)+E24)&gt;40,"Is Comp Needed?"," ")," ")</f>
        <v xml:space="preserve"> </v>
      </c>
      <c r="G25" s="148" t="str">
        <f>IF((SUM(B18:C24)+SUM(F18:F24))&lt;40,"Error"," ")</f>
        <v xml:space="preserve"> </v>
      </c>
      <c r="H25" s="144" t="str">
        <f>IF(H24&lt;0,"If Comp Time is negative, use formal Time Off"," ")</f>
        <v xml:space="preserve"> </v>
      </c>
      <c r="I25" s="186"/>
    </row>
    <row r="26" spans="1:9" ht="15" x14ac:dyDescent="0.2">
      <c r="A26" s="141">
        <v>11</v>
      </c>
      <c r="B26" s="167"/>
      <c r="C26" s="168"/>
      <c r="D26" s="161"/>
      <c r="E26" s="139"/>
      <c r="F26" s="180"/>
      <c r="G26" s="147"/>
      <c r="H26" s="140"/>
      <c r="I26" s="183"/>
    </row>
    <row r="27" spans="1:9" ht="15" x14ac:dyDescent="0.2">
      <c r="A27" s="29">
        <v>12</v>
      </c>
      <c r="B27" s="162">
        <v>8</v>
      </c>
      <c r="C27" s="163"/>
      <c r="D27" s="165"/>
      <c r="E27" s="41"/>
      <c r="F27" s="181"/>
      <c r="G27" s="147"/>
      <c r="H27" s="39"/>
      <c r="I27" s="185"/>
    </row>
    <row r="28" spans="1:9" ht="15" x14ac:dyDescent="0.2">
      <c r="A28" s="29">
        <v>13</v>
      </c>
      <c r="B28" s="162">
        <v>8</v>
      </c>
      <c r="C28" s="163"/>
      <c r="D28" s="165"/>
      <c r="E28" s="49"/>
      <c r="F28" s="181"/>
      <c r="G28" s="147"/>
      <c r="H28" s="39"/>
      <c r="I28" s="185"/>
    </row>
    <row r="29" spans="1:9" ht="15" x14ac:dyDescent="0.2">
      <c r="A29" s="29">
        <v>14</v>
      </c>
      <c r="B29" s="162">
        <v>8</v>
      </c>
      <c r="C29" s="166"/>
      <c r="D29" s="165"/>
      <c r="E29" s="49"/>
      <c r="F29" s="181"/>
      <c r="G29" s="147"/>
      <c r="H29" s="39"/>
      <c r="I29" s="185"/>
    </row>
    <row r="30" spans="1:9" ht="15" x14ac:dyDescent="0.2">
      <c r="A30" s="29">
        <v>15</v>
      </c>
      <c r="B30" s="162">
        <v>8</v>
      </c>
      <c r="C30" s="163"/>
      <c r="D30" s="165"/>
      <c r="E30" s="49"/>
      <c r="F30" s="181"/>
      <c r="G30" s="147"/>
      <c r="H30" s="39"/>
      <c r="I30" s="185"/>
    </row>
    <row r="31" spans="1:9" ht="15" x14ac:dyDescent="0.2">
      <c r="A31" s="29">
        <v>16</v>
      </c>
      <c r="B31" s="162">
        <v>8</v>
      </c>
      <c r="C31" s="163"/>
      <c r="D31" s="165"/>
      <c r="E31" s="52">
        <f>SUM(SUM(B25:B31,C25:C31))</f>
        <v>40</v>
      </c>
      <c r="F31" s="181"/>
      <c r="G31" s="147">
        <f>IF(SUM($B25:B31)&gt;40,((SUM($B25:B31)-40)*1.5)+SUM(C25:C31),SUM($B25:C31)-40+SUM(F25:F31))</f>
        <v>0</v>
      </c>
      <c r="H31" s="39">
        <f>H24+(G31-SUM(F25:F31))</f>
        <v>0</v>
      </c>
      <c r="I31" s="185"/>
    </row>
    <row r="32" spans="1:9" ht="15" x14ac:dyDescent="0.2">
      <c r="A32" s="141">
        <v>17</v>
      </c>
      <c r="B32" s="167"/>
      <c r="C32" s="168"/>
      <c r="D32" s="161"/>
      <c r="E32" s="139"/>
      <c r="F32" s="143" t="str">
        <f>IF(SUM(F25:F31)&gt;0,IF((SUM(F25:F31)+E31)&gt;40,"Is Comp Needed?"," ")," ")</f>
        <v xml:space="preserve"> </v>
      </c>
      <c r="G32" s="148" t="str">
        <f>IF((SUM(B25:C31)+SUM(F25:F31))&lt;40,"Error"," ")</f>
        <v xml:space="preserve"> </v>
      </c>
      <c r="H32" s="144" t="str">
        <f>IF(H31&lt;0,"If Comp Time is negative, use formal Time Off"," ")</f>
        <v xml:space="preserve"> </v>
      </c>
      <c r="I32" s="186"/>
    </row>
    <row r="33" spans="1:9" ht="15" x14ac:dyDescent="0.2">
      <c r="A33" s="141">
        <v>18</v>
      </c>
      <c r="B33" s="167"/>
      <c r="C33" s="168"/>
      <c r="D33" s="161"/>
      <c r="E33" s="139"/>
      <c r="F33" s="180"/>
      <c r="G33" s="147"/>
      <c r="H33" s="140"/>
      <c r="I33" s="183"/>
    </row>
    <row r="34" spans="1:9" ht="15" x14ac:dyDescent="0.2">
      <c r="A34" s="29">
        <v>19</v>
      </c>
      <c r="B34" s="162">
        <v>8</v>
      </c>
      <c r="C34" s="163"/>
      <c r="D34" s="165"/>
      <c r="E34" s="41"/>
      <c r="F34" s="181"/>
      <c r="G34" s="147"/>
      <c r="H34" s="39"/>
      <c r="I34" s="185"/>
    </row>
    <row r="35" spans="1:9" ht="15" x14ac:dyDescent="0.2">
      <c r="A35" s="29">
        <v>20</v>
      </c>
      <c r="B35" s="162">
        <v>8</v>
      </c>
      <c r="C35" s="163"/>
      <c r="D35" s="165"/>
      <c r="E35" s="49"/>
      <c r="F35" s="181"/>
      <c r="G35" s="147"/>
      <c r="H35" s="39"/>
      <c r="I35" s="185"/>
    </row>
    <row r="36" spans="1:9" ht="15" x14ac:dyDescent="0.2">
      <c r="A36" s="29">
        <v>21</v>
      </c>
      <c r="B36" s="162">
        <v>8</v>
      </c>
      <c r="C36" s="166"/>
      <c r="D36" s="165"/>
      <c r="E36" s="49"/>
      <c r="F36" s="181"/>
      <c r="G36" s="147"/>
      <c r="H36" s="39"/>
      <c r="I36" s="185"/>
    </row>
    <row r="37" spans="1:9" ht="15" x14ac:dyDescent="0.2">
      <c r="A37" s="29">
        <v>22</v>
      </c>
      <c r="B37" s="162">
        <v>8</v>
      </c>
      <c r="C37" s="163"/>
      <c r="D37" s="165"/>
      <c r="E37" s="49"/>
      <c r="F37" s="181"/>
      <c r="G37" s="147"/>
      <c r="H37" s="39"/>
      <c r="I37" s="185"/>
    </row>
    <row r="38" spans="1:9" ht="15" x14ac:dyDescent="0.2">
      <c r="A38" s="29">
        <v>23</v>
      </c>
      <c r="B38" s="162">
        <v>8</v>
      </c>
      <c r="C38" s="163"/>
      <c r="D38" s="165"/>
      <c r="E38" s="52">
        <f>SUM(SUM(B32:B38,C32:C38))</f>
        <v>40</v>
      </c>
      <c r="F38" s="181"/>
      <c r="G38" s="147">
        <f>IF(SUM($B32:B38)&gt;40,((SUM($B32:B38)-40)*1.5)+SUM(C32:C38),SUM($B32:C38)-40+SUM(F32:F38))</f>
        <v>0</v>
      </c>
      <c r="H38" s="39">
        <f>H31+(G38-SUM(F32:F38))</f>
        <v>0</v>
      </c>
      <c r="I38" s="185"/>
    </row>
    <row r="39" spans="1:9" ht="15" x14ac:dyDescent="0.2">
      <c r="A39" s="141">
        <v>24</v>
      </c>
      <c r="B39" s="167"/>
      <c r="C39" s="168"/>
      <c r="D39" s="161"/>
      <c r="E39" s="139"/>
      <c r="F39" s="143" t="str">
        <f>IF(SUM(F32:F38)&gt;0,IF((SUM(F32:F38)+E38)&gt;40,"Is Comp Needed?"," ")," ")</f>
        <v xml:space="preserve"> </v>
      </c>
      <c r="G39" s="148" t="str">
        <f>IF((SUM(B32:C38)+SUM(F32:F38))&lt;40,"Error"," ")</f>
        <v xml:space="preserve"> </v>
      </c>
      <c r="H39" s="144" t="str">
        <f>IF(H38&lt;0,"If Comp Time is negative, use formal Time Off"," ")</f>
        <v xml:space="preserve"> </v>
      </c>
      <c r="I39" s="186"/>
    </row>
    <row r="40" spans="1:9" ht="15" x14ac:dyDescent="0.2">
      <c r="A40" s="141">
        <v>25</v>
      </c>
      <c r="B40" s="167"/>
      <c r="C40" s="168"/>
      <c r="D40" s="161"/>
      <c r="E40" s="139"/>
      <c r="F40" s="180"/>
      <c r="G40" s="147"/>
      <c r="H40" s="140"/>
      <c r="I40" s="183"/>
    </row>
    <row r="41" spans="1:9" ht="15" x14ac:dyDescent="0.2">
      <c r="A41" s="29">
        <v>26</v>
      </c>
      <c r="B41" s="162">
        <v>8</v>
      </c>
      <c r="C41" s="163"/>
      <c r="D41" s="165"/>
      <c r="E41" s="41"/>
      <c r="F41" s="181"/>
      <c r="G41" s="147"/>
      <c r="H41" s="39"/>
      <c r="I41" s="185"/>
    </row>
    <row r="42" spans="1:9" ht="15" x14ac:dyDescent="0.2">
      <c r="A42" s="29">
        <v>27</v>
      </c>
      <c r="B42" s="162">
        <v>8</v>
      </c>
      <c r="C42" s="163"/>
      <c r="D42" s="165"/>
      <c r="E42" s="49"/>
      <c r="F42" s="181"/>
      <c r="G42" s="147"/>
      <c r="H42" s="39"/>
      <c r="I42" s="185"/>
    </row>
    <row r="43" spans="1:9" ht="15" x14ac:dyDescent="0.2">
      <c r="A43" s="29">
        <v>28</v>
      </c>
      <c r="B43" s="162">
        <v>8</v>
      </c>
      <c r="C43" s="166"/>
      <c r="D43" s="165"/>
      <c r="E43" s="49"/>
      <c r="F43" s="181"/>
      <c r="G43" s="147"/>
      <c r="H43" s="39"/>
      <c r="I43" s="185"/>
    </row>
    <row r="44" spans="1:9" ht="15" x14ac:dyDescent="0.2">
      <c r="A44" s="222">
        <v>29</v>
      </c>
      <c r="B44" s="162">
        <v>8</v>
      </c>
      <c r="C44" s="163"/>
      <c r="D44" s="165"/>
      <c r="E44" s="49"/>
      <c r="F44" s="181"/>
      <c r="G44" s="147"/>
      <c r="H44" s="39"/>
      <c r="I44" s="185"/>
    </row>
    <row r="45" spans="1:9" ht="15" x14ac:dyDescent="0.2">
      <c r="A45" s="222">
        <v>30</v>
      </c>
      <c r="B45" s="162">
        <v>8</v>
      </c>
      <c r="C45" s="163"/>
      <c r="D45" s="165"/>
      <c r="E45" s="52">
        <f>SUM(SUM(B39:B45,C39:C45))</f>
        <v>40</v>
      </c>
      <c r="F45" s="181"/>
      <c r="G45" s="147">
        <f>IF(SUM($B39:B45)&gt;40,((SUM($B39:B45)-40)*1.5)+SUM(C39:C45),SUM($B39:C45)-40+SUM(F39:F45))</f>
        <v>0</v>
      </c>
      <c r="H45" s="39">
        <f>H38+(G45-SUM(F39:F45))</f>
        <v>0</v>
      </c>
      <c r="I45" s="185"/>
    </row>
    <row r="46" spans="1:9" ht="15.75" thickBot="1" x14ac:dyDescent="0.25">
      <c r="A46" s="223">
        <v>31</v>
      </c>
      <c r="B46" s="213"/>
      <c r="C46" s="214"/>
      <c r="D46" s="215"/>
      <c r="E46" s="139"/>
      <c r="F46" s="143" t="str">
        <f>IF(SUM(F39:F45)&gt;0,IF((SUM(F39:F45)+E45)&gt;40,"Is Comp Needed?"," ")," ")</f>
        <v xml:space="preserve"> </v>
      </c>
      <c r="G46" s="148" t="str">
        <f>IF((SUM(B39:C45)+SUM(F39:F45))&lt;40,"Error"," ")</f>
        <v xml:space="preserve"> </v>
      </c>
      <c r="H46" s="144" t="str">
        <f>IF(H45&lt;0,"If Comp Time is negative, use formal Time Off"," ")</f>
        <v xml:space="preserve"> </v>
      </c>
      <c r="I46" s="186"/>
    </row>
    <row r="47" spans="1:9" ht="16.5" thickTop="1" thickBot="1" x14ac:dyDescent="0.25">
      <c r="A47" s="232" t="s">
        <v>30</v>
      </c>
      <c r="B47" s="233"/>
      <c r="C47" s="233"/>
      <c r="D47" s="233"/>
      <c r="E47" s="233"/>
      <c r="F47" s="233"/>
      <c r="G47" s="233"/>
      <c r="H47" s="234"/>
      <c r="I47" s="82"/>
    </row>
    <row r="48" spans="1:9" ht="13.5" thickTop="1" x14ac:dyDescent="0.2">
      <c r="A48" s="1"/>
      <c r="G48" s="30"/>
      <c r="I48" s="82"/>
    </row>
    <row r="49" spans="1:9" x14ac:dyDescent="0.2">
      <c r="A49" s="235" t="s">
        <v>29</v>
      </c>
      <c r="B49" s="236"/>
      <c r="C49" s="236"/>
      <c r="D49" s="236"/>
      <c r="E49" s="236"/>
      <c r="F49" s="236"/>
      <c r="G49" s="236"/>
      <c r="H49" s="236"/>
      <c r="I49" s="237"/>
    </row>
    <row r="50" spans="1:9" x14ac:dyDescent="0.2">
      <c r="A50" s="1"/>
      <c r="G50" s="30"/>
    </row>
    <row r="51" spans="1:9" ht="15" x14ac:dyDescent="0.2">
      <c r="A51" s="10" t="s">
        <v>19</v>
      </c>
      <c r="G51" s="30"/>
    </row>
    <row r="52" spans="1:9" x14ac:dyDescent="0.2">
      <c r="A52" s="1"/>
      <c r="G52" s="30"/>
    </row>
    <row r="53" spans="1:9" x14ac:dyDescent="0.2">
      <c r="A53" s="1"/>
      <c r="G53" s="30"/>
    </row>
    <row r="54" spans="1:9" x14ac:dyDescent="0.2">
      <c r="A54" s="1"/>
      <c r="G54" s="30"/>
    </row>
    <row r="55" spans="1:9" x14ac:dyDescent="0.2">
      <c r="A55" s="1"/>
      <c r="G55" s="30"/>
    </row>
    <row r="56" spans="1:9" x14ac:dyDescent="0.2">
      <c r="A56" s="1"/>
      <c r="G56" s="30"/>
    </row>
    <row r="57" spans="1:9" x14ac:dyDescent="0.2">
      <c r="A57" s="1"/>
      <c r="G57" s="30"/>
    </row>
    <row r="58" spans="1:9" x14ac:dyDescent="0.2">
      <c r="A58" s="1"/>
      <c r="G58" s="30"/>
    </row>
    <row r="59" spans="1:9" ht="13.5" thickBot="1" x14ac:dyDescent="0.25">
      <c r="A59" s="13"/>
      <c r="B59" s="14"/>
      <c r="C59" s="14"/>
      <c r="D59" s="34"/>
      <c r="E59" s="34"/>
      <c r="G59" s="34"/>
      <c r="H59" s="14"/>
      <c r="I59" s="14"/>
    </row>
    <row r="60" spans="1:9" ht="15" x14ac:dyDescent="0.2">
      <c r="A60" s="10" t="s">
        <v>20</v>
      </c>
      <c r="G60" s="53" t="s">
        <v>21</v>
      </c>
    </row>
    <row r="61" spans="1:9" x14ac:dyDescent="0.2">
      <c r="A61" s="1"/>
      <c r="G61" s="30"/>
    </row>
    <row r="62" spans="1:9" x14ac:dyDescent="0.2">
      <c r="A62" s="1"/>
      <c r="G62" s="30"/>
    </row>
    <row r="63" spans="1:9" ht="37.5" customHeight="1" x14ac:dyDescent="0.25">
      <c r="A63" s="240" t="s">
        <v>23</v>
      </c>
      <c r="B63" s="240"/>
      <c r="C63" s="240"/>
      <c r="D63" s="240"/>
      <c r="E63" s="240"/>
      <c r="F63" s="240"/>
      <c r="G63" s="240"/>
      <c r="H63" s="240"/>
      <c r="I63" s="240"/>
    </row>
    <row r="64" spans="1:9" ht="13.5" thickBot="1" x14ac:dyDescent="0.25">
      <c r="A64" s="11"/>
      <c r="B64" s="12"/>
      <c r="C64" s="12"/>
      <c r="D64" s="35"/>
      <c r="E64" s="35"/>
      <c r="F64" s="12"/>
      <c r="G64" s="35"/>
      <c r="H64" s="12"/>
      <c r="I64" s="12"/>
    </row>
    <row r="65" spans="1:9" ht="13.5" thickTop="1" x14ac:dyDescent="0.2">
      <c r="A65" s="1"/>
      <c r="G65" s="30"/>
    </row>
    <row r="66" spans="1:9" x14ac:dyDescent="0.2">
      <c r="A66" s="1"/>
      <c r="G66" s="30"/>
    </row>
    <row r="67" spans="1:9" ht="97.5" customHeight="1" x14ac:dyDescent="0.2">
      <c r="A67" s="228" t="s">
        <v>22</v>
      </c>
      <c r="B67" s="228"/>
      <c r="C67" s="228"/>
      <c r="D67" s="228"/>
      <c r="E67" s="228"/>
      <c r="F67" s="228"/>
      <c r="G67" s="228"/>
      <c r="H67" s="228"/>
      <c r="I67" s="228"/>
    </row>
    <row r="68" spans="1:9" ht="15" x14ac:dyDescent="0.2">
      <c r="A68" s="10"/>
      <c r="G68" s="30"/>
    </row>
    <row r="69" spans="1:9" ht="15" x14ac:dyDescent="0.2">
      <c r="A69" s="15"/>
      <c r="G69" s="30"/>
    </row>
    <row r="70" spans="1:9" ht="15" x14ac:dyDescent="0.2">
      <c r="A70" s="10"/>
      <c r="G70" s="30"/>
    </row>
    <row r="71" spans="1:9" ht="49.5" customHeight="1" x14ac:dyDescent="0.2">
      <c r="A71" s="228" t="s">
        <v>24</v>
      </c>
      <c r="B71" s="228"/>
      <c r="C71" s="228"/>
      <c r="D71" s="228"/>
      <c r="E71" s="228"/>
      <c r="F71" s="228"/>
      <c r="G71" s="228"/>
      <c r="H71" s="228"/>
      <c r="I71" s="228"/>
    </row>
    <row r="72" spans="1:9" ht="15" x14ac:dyDescent="0.2">
      <c r="A72" s="10"/>
      <c r="G72" s="30"/>
    </row>
    <row r="73" spans="1:9" ht="15" x14ac:dyDescent="0.2">
      <c r="A73" s="10"/>
      <c r="G73" s="30"/>
    </row>
    <row r="74" spans="1:9" x14ac:dyDescent="0.2">
      <c r="A74" s="1"/>
      <c r="G74" s="30"/>
    </row>
    <row r="75" spans="1:9" ht="15.75" x14ac:dyDescent="0.25">
      <c r="A75" s="1"/>
      <c r="G75" s="30"/>
      <c r="H75" s="127" t="s">
        <v>61</v>
      </c>
      <c r="I75" s="130">
        <f>'EMPLOYEE INFO'!B59</f>
        <v>1.5</v>
      </c>
    </row>
    <row r="76" spans="1:9" x14ac:dyDescent="0.2">
      <c r="A76" s="1"/>
      <c r="G76" s="30"/>
    </row>
    <row r="77" spans="1:9" x14ac:dyDescent="0.2">
      <c r="A77" s="1"/>
      <c r="G77" s="30"/>
    </row>
    <row r="78" spans="1:9" x14ac:dyDescent="0.2">
      <c r="A78" s="1"/>
      <c r="G78" s="30"/>
    </row>
    <row r="79" spans="1:9" x14ac:dyDescent="0.2">
      <c r="A79" s="1"/>
      <c r="G79" s="30"/>
    </row>
    <row r="80" spans="1:9" x14ac:dyDescent="0.2">
      <c r="A80" s="1"/>
      <c r="G80" s="30"/>
    </row>
    <row r="81" spans="1:7" x14ac:dyDescent="0.2">
      <c r="A81" s="1"/>
      <c r="G81" s="30"/>
    </row>
    <row r="82" spans="1:7" x14ac:dyDescent="0.2">
      <c r="A82" s="1"/>
      <c r="G82" s="30"/>
    </row>
    <row r="83" spans="1:7" x14ac:dyDescent="0.2">
      <c r="A83" s="1"/>
      <c r="G83" s="30"/>
    </row>
    <row r="84" spans="1:7" x14ac:dyDescent="0.2">
      <c r="A84" s="1"/>
      <c r="G84" s="30"/>
    </row>
    <row r="85" spans="1:7" x14ac:dyDescent="0.2">
      <c r="A85" s="1"/>
      <c r="G85" s="30"/>
    </row>
    <row r="86" spans="1:7" x14ac:dyDescent="0.2">
      <c r="A86" s="1"/>
      <c r="G86" s="30"/>
    </row>
    <row r="87" spans="1:7" x14ac:dyDescent="0.2">
      <c r="A87" s="1"/>
      <c r="G87" s="30"/>
    </row>
    <row r="88" spans="1:7" x14ac:dyDescent="0.2">
      <c r="A88" s="1"/>
      <c r="G88" s="30"/>
    </row>
    <row r="89" spans="1:7" x14ac:dyDescent="0.2">
      <c r="A89" s="1"/>
      <c r="G89" s="30"/>
    </row>
    <row r="90" spans="1:7" x14ac:dyDescent="0.2">
      <c r="A90" s="1"/>
      <c r="G90" s="30"/>
    </row>
    <row r="91" spans="1:7" x14ac:dyDescent="0.2">
      <c r="A91" s="1"/>
      <c r="G91" s="30"/>
    </row>
    <row r="92" spans="1:7" x14ac:dyDescent="0.2">
      <c r="A92" s="1"/>
      <c r="G92" s="30"/>
    </row>
    <row r="93" spans="1:7" x14ac:dyDescent="0.2">
      <c r="A93" s="1"/>
      <c r="G93" s="30"/>
    </row>
    <row r="94" spans="1:7" x14ac:dyDescent="0.2">
      <c r="A94" s="1"/>
      <c r="G94" s="30"/>
    </row>
    <row r="95" spans="1:7" x14ac:dyDescent="0.2">
      <c r="A95" s="1"/>
      <c r="G95" s="30"/>
    </row>
    <row r="96" spans="1:7" x14ac:dyDescent="0.2">
      <c r="A96" s="1"/>
      <c r="G96" s="30"/>
    </row>
    <row r="97" spans="1:7" x14ac:dyDescent="0.2">
      <c r="A97" s="1"/>
      <c r="G97" s="30"/>
    </row>
    <row r="98" spans="1:7" x14ac:dyDescent="0.2">
      <c r="A98" s="1"/>
      <c r="G98" s="30"/>
    </row>
    <row r="99" spans="1:7" x14ac:dyDescent="0.2">
      <c r="A99" s="1"/>
      <c r="G99" s="30"/>
    </row>
    <row r="100" spans="1:7" x14ac:dyDescent="0.2">
      <c r="A100" s="1"/>
      <c r="G100" s="30"/>
    </row>
    <row r="101" spans="1:7" x14ac:dyDescent="0.2">
      <c r="A101" s="1"/>
      <c r="G101" s="30"/>
    </row>
    <row r="102" spans="1:7" x14ac:dyDescent="0.2">
      <c r="A102" s="1"/>
      <c r="G102" s="30"/>
    </row>
    <row r="103" spans="1:7" x14ac:dyDescent="0.2">
      <c r="A103" s="1"/>
      <c r="G103" s="30"/>
    </row>
    <row r="104" spans="1:7" x14ac:dyDescent="0.2">
      <c r="A104" s="1"/>
      <c r="G104" s="30"/>
    </row>
    <row r="105" spans="1:7" x14ac:dyDescent="0.2">
      <c r="A105" s="1"/>
      <c r="G105" s="30"/>
    </row>
    <row r="106" spans="1:7" x14ac:dyDescent="0.2">
      <c r="A106" s="1"/>
      <c r="G106" s="30"/>
    </row>
    <row r="107" spans="1:7" x14ac:dyDescent="0.2">
      <c r="A107" s="1"/>
      <c r="G107" s="30"/>
    </row>
    <row r="108" spans="1:7" x14ac:dyDescent="0.2">
      <c r="A108" s="1"/>
      <c r="G108" s="30"/>
    </row>
    <row r="109" spans="1:7" x14ac:dyDescent="0.2">
      <c r="A109" s="1"/>
      <c r="G109" s="30"/>
    </row>
    <row r="110" spans="1:7" x14ac:dyDescent="0.2">
      <c r="A110" s="1"/>
      <c r="G110" s="30"/>
    </row>
    <row r="111" spans="1:7" x14ac:dyDescent="0.2">
      <c r="A111" s="1"/>
      <c r="G111" s="30"/>
    </row>
    <row r="112" spans="1:7" x14ac:dyDescent="0.2">
      <c r="A112" s="1"/>
      <c r="G112" s="30"/>
    </row>
    <row r="113" spans="1:7" x14ac:dyDescent="0.2">
      <c r="A113" s="1"/>
      <c r="G113" s="30"/>
    </row>
    <row r="114" spans="1:7" x14ac:dyDescent="0.2">
      <c r="A114" s="1"/>
      <c r="G114" s="30"/>
    </row>
    <row r="115" spans="1:7" x14ac:dyDescent="0.2">
      <c r="A115" s="1"/>
      <c r="G115" s="30"/>
    </row>
    <row r="116" spans="1:7" x14ac:dyDescent="0.2">
      <c r="A116" s="1"/>
      <c r="G116" s="30"/>
    </row>
    <row r="117" spans="1:7" x14ac:dyDescent="0.2">
      <c r="A117" s="1"/>
      <c r="G117" s="30"/>
    </row>
    <row r="118" spans="1:7" x14ac:dyDescent="0.2">
      <c r="A118" s="1"/>
      <c r="G118" s="30"/>
    </row>
    <row r="119" spans="1:7" x14ac:dyDescent="0.2">
      <c r="A119" s="1"/>
      <c r="G119" s="30"/>
    </row>
    <row r="120" spans="1:7" x14ac:dyDescent="0.2">
      <c r="A120" s="1"/>
      <c r="G120" s="30"/>
    </row>
    <row r="121" spans="1:7" x14ac:dyDescent="0.2">
      <c r="A121" s="1"/>
      <c r="G121" s="30"/>
    </row>
    <row r="122" spans="1:7" x14ac:dyDescent="0.2">
      <c r="A122" s="1"/>
      <c r="G122" s="30"/>
    </row>
    <row r="123" spans="1:7" x14ac:dyDescent="0.2">
      <c r="A123" s="1"/>
      <c r="G123" s="30"/>
    </row>
    <row r="124" spans="1:7" x14ac:dyDescent="0.2">
      <c r="A124" s="1"/>
      <c r="G124" s="30"/>
    </row>
    <row r="125" spans="1:7" x14ac:dyDescent="0.2">
      <c r="A125" s="1"/>
      <c r="G125" s="30"/>
    </row>
    <row r="126" spans="1:7" x14ac:dyDescent="0.2">
      <c r="A126" s="1"/>
      <c r="G126" s="30"/>
    </row>
    <row r="127" spans="1:7" x14ac:dyDescent="0.2">
      <c r="A127" s="1"/>
      <c r="G127" s="30"/>
    </row>
    <row r="128" spans="1:7" x14ac:dyDescent="0.2">
      <c r="A128" s="1"/>
      <c r="G128" s="30"/>
    </row>
    <row r="129" spans="1:7" x14ac:dyDescent="0.2">
      <c r="A129" s="1"/>
      <c r="G129" s="30"/>
    </row>
    <row r="130" spans="1:7" x14ac:dyDescent="0.2">
      <c r="A130" s="1"/>
      <c r="G130" s="30"/>
    </row>
    <row r="131" spans="1:7" x14ac:dyDescent="0.2">
      <c r="A131" s="1"/>
      <c r="G131" s="30"/>
    </row>
    <row r="132" spans="1:7" x14ac:dyDescent="0.2">
      <c r="A132" s="1"/>
      <c r="G132" s="30"/>
    </row>
    <row r="133" spans="1:7" x14ac:dyDescent="0.2">
      <c r="A133" s="1"/>
      <c r="G133" s="30"/>
    </row>
    <row r="134" spans="1:7" x14ac:dyDescent="0.2">
      <c r="A134" s="1"/>
      <c r="G134" s="30"/>
    </row>
    <row r="135" spans="1:7" x14ac:dyDescent="0.2">
      <c r="A135" s="1"/>
      <c r="G135" s="30"/>
    </row>
    <row r="136" spans="1:7" x14ac:dyDescent="0.2">
      <c r="A136" s="1"/>
      <c r="G136" s="30"/>
    </row>
    <row r="137" spans="1:7" x14ac:dyDescent="0.2">
      <c r="A137" s="1"/>
      <c r="G137" s="30"/>
    </row>
    <row r="138" spans="1:7" x14ac:dyDescent="0.2">
      <c r="A138" s="1"/>
      <c r="G138" s="30"/>
    </row>
    <row r="139" spans="1:7" x14ac:dyDescent="0.2">
      <c r="A139" s="1"/>
      <c r="G139" s="30"/>
    </row>
    <row r="140" spans="1:7" x14ac:dyDescent="0.2">
      <c r="A140" s="1"/>
      <c r="G140" s="30"/>
    </row>
    <row r="141" spans="1:7" x14ac:dyDescent="0.2">
      <c r="A141" s="1"/>
      <c r="G141" s="30"/>
    </row>
    <row r="142" spans="1:7" x14ac:dyDescent="0.2">
      <c r="A142" s="1"/>
      <c r="G142" s="30"/>
    </row>
    <row r="143" spans="1:7" x14ac:dyDescent="0.2">
      <c r="A143" s="1"/>
      <c r="G143" s="30"/>
    </row>
    <row r="144" spans="1:7" x14ac:dyDescent="0.2">
      <c r="A144" s="1"/>
      <c r="G144" s="30"/>
    </row>
    <row r="145" spans="1:7" x14ac:dyDescent="0.2">
      <c r="A145" s="1"/>
      <c r="G145" s="30"/>
    </row>
    <row r="146" spans="1:7" x14ac:dyDescent="0.2">
      <c r="A146" s="1"/>
      <c r="G146" s="30"/>
    </row>
    <row r="147" spans="1:7" x14ac:dyDescent="0.2">
      <c r="A147" s="1"/>
      <c r="G147" s="30"/>
    </row>
    <row r="148" spans="1:7" x14ac:dyDescent="0.2">
      <c r="A148" s="1"/>
      <c r="G148" s="30"/>
    </row>
    <row r="149" spans="1:7" x14ac:dyDescent="0.2">
      <c r="A149" s="1"/>
      <c r="G149" s="30"/>
    </row>
    <row r="150" spans="1:7" x14ac:dyDescent="0.2">
      <c r="A150" s="1"/>
      <c r="G150" s="30"/>
    </row>
    <row r="151" spans="1:7" x14ac:dyDescent="0.2">
      <c r="A151" s="1"/>
      <c r="G151" s="30"/>
    </row>
    <row r="152" spans="1:7" x14ac:dyDescent="0.2">
      <c r="A152" s="1"/>
      <c r="G152" s="30"/>
    </row>
    <row r="153" spans="1:7" x14ac:dyDescent="0.2">
      <c r="A153" s="1"/>
      <c r="G153" s="30"/>
    </row>
    <row r="154" spans="1:7" x14ac:dyDescent="0.2">
      <c r="A154" s="1"/>
      <c r="G154" s="30"/>
    </row>
    <row r="155" spans="1:7" x14ac:dyDescent="0.2">
      <c r="A155" s="1"/>
      <c r="G155" s="30"/>
    </row>
    <row r="156" spans="1:7" x14ac:dyDescent="0.2">
      <c r="A156" s="1"/>
      <c r="G156" s="30"/>
    </row>
    <row r="157" spans="1:7" x14ac:dyDescent="0.2">
      <c r="A157" s="1"/>
      <c r="G157" s="30"/>
    </row>
    <row r="158" spans="1:7" x14ac:dyDescent="0.2">
      <c r="A158" s="1"/>
      <c r="G158" s="30"/>
    </row>
    <row r="159" spans="1:7" x14ac:dyDescent="0.2">
      <c r="A159" s="1"/>
      <c r="G159" s="30"/>
    </row>
    <row r="160" spans="1:7" x14ac:dyDescent="0.2">
      <c r="A160" s="1"/>
      <c r="G160" s="30"/>
    </row>
    <row r="161" spans="1:7" x14ac:dyDescent="0.2">
      <c r="A161" s="1"/>
      <c r="G161" s="30"/>
    </row>
    <row r="162" spans="1:7" x14ac:dyDescent="0.2">
      <c r="A162" s="1"/>
      <c r="G162" s="30"/>
    </row>
    <row r="163" spans="1:7" x14ac:dyDescent="0.2">
      <c r="A163" s="1"/>
      <c r="G163" s="30"/>
    </row>
    <row r="164" spans="1:7" x14ac:dyDescent="0.2">
      <c r="A164" s="1"/>
      <c r="G164" s="30"/>
    </row>
    <row r="165" spans="1:7" x14ac:dyDescent="0.2">
      <c r="A165" s="1"/>
      <c r="G165" s="30"/>
    </row>
    <row r="166" spans="1:7" x14ac:dyDescent="0.2">
      <c r="A166" s="1"/>
      <c r="G166" s="30"/>
    </row>
    <row r="167" spans="1:7" x14ac:dyDescent="0.2">
      <c r="A167" s="1"/>
      <c r="G167" s="30"/>
    </row>
    <row r="168" spans="1:7" x14ac:dyDescent="0.2">
      <c r="A168" s="1"/>
      <c r="G168" s="30"/>
    </row>
    <row r="169" spans="1:7" x14ac:dyDescent="0.2">
      <c r="A169" s="1"/>
      <c r="G169" s="30"/>
    </row>
    <row r="170" spans="1:7" x14ac:dyDescent="0.2">
      <c r="A170" s="1"/>
      <c r="G170" s="30"/>
    </row>
    <row r="171" spans="1:7" x14ac:dyDescent="0.2">
      <c r="A171" s="1"/>
      <c r="G171" s="30"/>
    </row>
    <row r="172" spans="1:7" x14ac:dyDescent="0.2">
      <c r="A172" s="1"/>
      <c r="G172" s="30"/>
    </row>
    <row r="173" spans="1:7" x14ac:dyDescent="0.2">
      <c r="A173" s="1"/>
      <c r="G173" s="30"/>
    </row>
    <row r="174" spans="1:7" x14ac:dyDescent="0.2">
      <c r="A174" s="1"/>
      <c r="G174" s="30"/>
    </row>
    <row r="175" spans="1:7" x14ac:dyDescent="0.2">
      <c r="A175" s="1"/>
      <c r="G175" s="30"/>
    </row>
    <row r="176" spans="1:7" x14ac:dyDescent="0.2">
      <c r="A176" s="1"/>
      <c r="G176" s="30"/>
    </row>
    <row r="177" spans="1:7" x14ac:dyDescent="0.2">
      <c r="A177" s="1"/>
      <c r="G177" s="30"/>
    </row>
    <row r="178" spans="1:7" x14ac:dyDescent="0.2">
      <c r="A178" s="1"/>
      <c r="G178" s="30"/>
    </row>
    <row r="179" spans="1:7" x14ac:dyDescent="0.2">
      <c r="A179" s="1"/>
      <c r="G179" s="30"/>
    </row>
    <row r="180" spans="1:7" x14ac:dyDescent="0.2">
      <c r="A180" s="1"/>
      <c r="G180" s="30"/>
    </row>
    <row r="181" spans="1:7" x14ac:dyDescent="0.2">
      <c r="A181" s="1"/>
      <c r="G181" s="30"/>
    </row>
    <row r="182" spans="1:7" x14ac:dyDescent="0.2">
      <c r="A182" s="1"/>
      <c r="G182" s="30"/>
    </row>
    <row r="183" spans="1:7" x14ac:dyDescent="0.2">
      <c r="A183" s="1"/>
      <c r="G183" s="30"/>
    </row>
    <row r="184" spans="1:7" x14ac:dyDescent="0.2">
      <c r="A184" s="1"/>
      <c r="G184" s="30"/>
    </row>
    <row r="185" spans="1:7" x14ac:dyDescent="0.2">
      <c r="A185" s="1"/>
      <c r="G185" s="30"/>
    </row>
    <row r="186" spans="1:7" x14ac:dyDescent="0.2">
      <c r="A186" s="1"/>
      <c r="G186" s="30"/>
    </row>
    <row r="187" spans="1:7" x14ac:dyDescent="0.2">
      <c r="A187" s="1"/>
      <c r="G187" s="30"/>
    </row>
    <row r="188" spans="1:7" x14ac:dyDescent="0.2">
      <c r="A188" s="1"/>
      <c r="G188" s="30"/>
    </row>
    <row r="189" spans="1:7" x14ac:dyDescent="0.2">
      <c r="A189" s="1"/>
      <c r="G189" s="30"/>
    </row>
    <row r="190" spans="1:7" x14ac:dyDescent="0.2">
      <c r="A190" s="1"/>
      <c r="G190" s="30"/>
    </row>
    <row r="191" spans="1:7" x14ac:dyDescent="0.2">
      <c r="A191" s="1"/>
      <c r="G191" s="30"/>
    </row>
    <row r="192" spans="1:7" x14ac:dyDescent="0.2">
      <c r="A192" s="1"/>
      <c r="G192" s="30"/>
    </row>
    <row r="193" spans="1:7" x14ac:dyDescent="0.2">
      <c r="A193" s="1"/>
      <c r="G193" s="30"/>
    </row>
    <row r="194" spans="1:7" x14ac:dyDescent="0.2">
      <c r="A194" s="1"/>
      <c r="G194" s="30"/>
    </row>
    <row r="195" spans="1:7" x14ac:dyDescent="0.2">
      <c r="A195" s="1"/>
      <c r="G195" s="30"/>
    </row>
    <row r="196" spans="1:7" x14ac:dyDescent="0.2">
      <c r="A196" s="1"/>
      <c r="G196" s="30"/>
    </row>
    <row r="197" spans="1:7" x14ac:dyDescent="0.2">
      <c r="A197" s="1"/>
      <c r="G197" s="30"/>
    </row>
    <row r="198" spans="1:7" x14ac:dyDescent="0.2">
      <c r="A198" s="1"/>
      <c r="G198" s="30"/>
    </row>
    <row r="199" spans="1:7" x14ac:dyDescent="0.2">
      <c r="A199" s="1"/>
      <c r="G199" s="30"/>
    </row>
    <row r="200" spans="1:7" x14ac:dyDescent="0.2">
      <c r="A200" s="1"/>
      <c r="G200" s="30"/>
    </row>
    <row r="201" spans="1:7" x14ac:dyDescent="0.2">
      <c r="A201" s="1"/>
      <c r="G201" s="30"/>
    </row>
    <row r="202" spans="1:7" x14ac:dyDescent="0.2">
      <c r="A202" s="1"/>
      <c r="G202" s="30"/>
    </row>
    <row r="203" spans="1:7" x14ac:dyDescent="0.2">
      <c r="A203" s="1"/>
      <c r="G203" s="30"/>
    </row>
    <row r="204" spans="1:7" x14ac:dyDescent="0.2">
      <c r="A204" s="1"/>
      <c r="G204" s="30"/>
    </row>
    <row r="205" spans="1:7" x14ac:dyDescent="0.2">
      <c r="A205" s="1"/>
      <c r="G205" s="30"/>
    </row>
    <row r="206" spans="1:7" x14ac:dyDescent="0.2">
      <c r="A206" s="1"/>
      <c r="G206" s="30"/>
    </row>
    <row r="207" spans="1:7" x14ac:dyDescent="0.2">
      <c r="A207" s="1"/>
      <c r="G207" s="30"/>
    </row>
    <row r="208" spans="1:7" x14ac:dyDescent="0.2">
      <c r="A208" s="1"/>
      <c r="G208" s="30"/>
    </row>
    <row r="209" spans="1:7" x14ac:dyDescent="0.2">
      <c r="A209" s="1"/>
      <c r="G209" s="30"/>
    </row>
    <row r="210" spans="1:7" x14ac:dyDescent="0.2">
      <c r="A210" s="1"/>
      <c r="G210" s="30"/>
    </row>
    <row r="211" spans="1:7" x14ac:dyDescent="0.2">
      <c r="A211" s="1"/>
      <c r="G211" s="30"/>
    </row>
    <row r="212" spans="1:7" x14ac:dyDescent="0.2">
      <c r="A212" s="1"/>
      <c r="G212" s="30"/>
    </row>
    <row r="213" spans="1:7" x14ac:dyDescent="0.2">
      <c r="A213" s="1"/>
      <c r="G213" s="30"/>
    </row>
    <row r="214" spans="1:7" x14ac:dyDescent="0.2">
      <c r="A214" s="1"/>
      <c r="G214" s="30"/>
    </row>
    <row r="215" spans="1:7" x14ac:dyDescent="0.2">
      <c r="A215" s="1"/>
      <c r="G215" s="30"/>
    </row>
    <row r="216" spans="1:7" x14ac:dyDescent="0.2">
      <c r="A216" s="1"/>
      <c r="G216" s="30"/>
    </row>
    <row r="217" spans="1:7" x14ac:dyDescent="0.2">
      <c r="A217" s="1"/>
      <c r="G217" s="30"/>
    </row>
    <row r="218" spans="1:7" x14ac:dyDescent="0.2">
      <c r="A218" s="1"/>
      <c r="G218" s="30"/>
    </row>
    <row r="219" spans="1:7" x14ac:dyDescent="0.2">
      <c r="A219" s="1"/>
      <c r="G219" s="30"/>
    </row>
    <row r="220" spans="1:7" x14ac:dyDescent="0.2">
      <c r="A220" s="1"/>
      <c r="G220" s="30"/>
    </row>
    <row r="221" spans="1:7" x14ac:dyDescent="0.2">
      <c r="A221" s="1"/>
      <c r="G221" s="30"/>
    </row>
    <row r="222" spans="1:7" x14ac:dyDescent="0.2">
      <c r="A222" s="1"/>
      <c r="G222" s="30"/>
    </row>
    <row r="223" spans="1:7" x14ac:dyDescent="0.2">
      <c r="A223" s="1"/>
      <c r="G223" s="30"/>
    </row>
    <row r="224" spans="1:7" x14ac:dyDescent="0.2">
      <c r="A224" s="1"/>
      <c r="G224" s="30"/>
    </row>
    <row r="225" spans="1:7" x14ac:dyDescent="0.2">
      <c r="A225" s="1"/>
      <c r="G225" s="30"/>
    </row>
    <row r="226" spans="1:7" x14ac:dyDescent="0.2">
      <c r="A226" s="1"/>
      <c r="G226" s="30"/>
    </row>
    <row r="227" spans="1:7" x14ac:dyDescent="0.2">
      <c r="A227" s="1"/>
      <c r="G227" s="30"/>
    </row>
    <row r="228" spans="1:7" x14ac:dyDescent="0.2">
      <c r="A228" s="1"/>
      <c r="G228" s="30"/>
    </row>
    <row r="229" spans="1:7" x14ac:dyDescent="0.2">
      <c r="A229" s="1"/>
      <c r="G229" s="30"/>
    </row>
    <row r="230" spans="1:7" x14ac:dyDescent="0.2">
      <c r="A230" s="1"/>
      <c r="G230" s="30"/>
    </row>
    <row r="231" spans="1:7" x14ac:dyDescent="0.2">
      <c r="A231" s="1"/>
      <c r="G231" s="30"/>
    </row>
    <row r="232" spans="1:7" x14ac:dyDescent="0.2">
      <c r="A232" s="1"/>
      <c r="G232" s="30"/>
    </row>
    <row r="233" spans="1:7" x14ac:dyDescent="0.2">
      <c r="A233" s="1"/>
      <c r="G233" s="30"/>
    </row>
    <row r="234" spans="1:7" x14ac:dyDescent="0.2">
      <c r="A234" s="1"/>
      <c r="G234" s="30"/>
    </row>
    <row r="235" spans="1:7" x14ac:dyDescent="0.2">
      <c r="A235" s="1"/>
      <c r="G235" s="30"/>
    </row>
    <row r="236" spans="1:7" x14ac:dyDescent="0.2">
      <c r="A236" s="1"/>
      <c r="G236" s="30"/>
    </row>
    <row r="237" spans="1:7" x14ac:dyDescent="0.2">
      <c r="A237" s="1"/>
      <c r="G237" s="30"/>
    </row>
    <row r="238" spans="1:7" x14ac:dyDescent="0.2">
      <c r="A238" s="1"/>
      <c r="G238" s="30"/>
    </row>
    <row r="239" spans="1:7" x14ac:dyDescent="0.2">
      <c r="A239" s="1"/>
      <c r="G239" s="30"/>
    </row>
    <row r="240" spans="1:7" x14ac:dyDescent="0.2">
      <c r="A240" s="1"/>
      <c r="G240" s="30"/>
    </row>
    <row r="241" spans="1:7" x14ac:dyDescent="0.2">
      <c r="A241" s="1"/>
      <c r="G241" s="30"/>
    </row>
    <row r="242" spans="1:7" x14ac:dyDescent="0.2">
      <c r="A242" s="1"/>
      <c r="G242" s="30"/>
    </row>
    <row r="243" spans="1:7" x14ac:dyDescent="0.2">
      <c r="A243" s="1"/>
      <c r="G243" s="30"/>
    </row>
    <row r="244" spans="1:7" x14ac:dyDescent="0.2">
      <c r="A244" s="1"/>
      <c r="G244" s="30"/>
    </row>
    <row r="245" spans="1:7" x14ac:dyDescent="0.2">
      <c r="A245" s="1"/>
      <c r="G245" s="30"/>
    </row>
    <row r="246" spans="1:7" x14ac:dyDescent="0.2">
      <c r="A246" s="1"/>
      <c r="G246" s="30"/>
    </row>
    <row r="247" spans="1:7" x14ac:dyDescent="0.2">
      <c r="A247" s="1"/>
      <c r="G247" s="30"/>
    </row>
    <row r="248" spans="1:7" x14ac:dyDescent="0.2">
      <c r="A248" s="1"/>
      <c r="G248" s="30"/>
    </row>
    <row r="249" spans="1:7" x14ac:dyDescent="0.2">
      <c r="A249" s="1"/>
      <c r="G249" s="30"/>
    </row>
    <row r="250" spans="1:7" x14ac:dyDescent="0.2">
      <c r="A250" s="1"/>
      <c r="G250" s="30"/>
    </row>
    <row r="251" spans="1:7" x14ac:dyDescent="0.2">
      <c r="A251" s="1"/>
      <c r="G251" s="30"/>
    </row>
    <row r="252" spans="1:7" x14ac:dyDescent="0.2">
      <c r="A252" s="1"/>
      <c r="G252" s="30"/>
    </row>
    <row r="253" spans="1:7" ht="13.5" thickBot="1" x14ac:dyDescent="0.25">
      <c r="A253" s="2"/>
      <c r="G253" s="30"/>
    </row>
    <row r="254" spans="1:7" x14ac:dyDescent="0.2">
      <c r="G254" s="30"/>
    </row>
    <row r="255" spans="1:7" x14ac:dyDescent="0.2">
      <c r="G255" s="30"/>
    </row>
    <row r="256" spans="1:7" x14ac:dyDescent="0.2">
      <c r="G256" s="30"/>
    </row>
    <row r="257" spans="7:7" x14ac:dyDescent="0.2">
      <c r="G257" s="30"/>
    </row>
    <row r="258" spans="7:7" x14ac:dyDescent="0.2">
      <c r="G258" s="30"/>
    </row>
    <row r="259" spans="7:7" x14ac:dyDescent="0.2">
      <c r="G259" s="30"/>
    </row>
    <row r="260" spans="7:7" x14ac:dyDescent="0.2">
      <c r="G260" s="30"/>
    </row>
    <row r="261" spans="7:7" x14ac:dyDescent="0.2">
      <c r="G261" s="30"/>
    </row>
    <row r="262" spans="7:7" x14ac:dyDescent="0.2">
      <c r="G262" s="30"/>
    </row>
    <row r="263" spans="7:7" x14ac:dyDescent="0.2">
      <c r="G263" s="30"/>
    </row>
    <row r="264" spans="7:7" x14ac:dyDescent="0.2">
      <c r="G264" s="30"/>
    </row>
    <row r="265" spans="7:7" x14ac:dyDescent="0.2">
      <c r="G265" s="30"/>
    </row>
    <row r="266" spans="7:7" x14ac:dyDescent="0.2">
      <c r="G266" s="30"/>
    </row>
    <row r="267" spans="7:7" x14ac:dyDescent="0.2">
      <c r="G267" s="30"/>
    </row>
    <row r="268" spans="7:7" x14ac:dyDescent="0.2">
      <c r="G268" s="30"/>
    </row>
    <row r="269" spans="7:7" x14ac:dyDescent="0.2">
      <c r="G269" s="30"/>
    </row>
    <row r="270" spans="7:7" x14ac:dyDescent="0.2">
      <c r="G270" s="30"/>
    </row>
    <row r="271" spans="7:7" x14ac:dyDescent="0.2">
      <c r="G271" s="30"/>
    </row>
    <row r="272" spans="7:7" x14ac:dyDescent="0.2">
      <c r="G272" s="30"/>
    </row>
    <row r="273" spans="7:7" x14ac:dyDescent="0.2">
      <c r="G273" s="30"/>
    </row>
    <row r="274" spans="7:7" x14ac:dyDescent="0.2">
      <c r="G274" s="30"/>
    </row>
    <row r="275" spans="7:7" x14ac:dyDescent="0.2">
      <c r="G275" s="30"/>
    </row>
    <row r="276" spans="7:7" x14ac:dyDescent="0.2">
      <c r="G276" s="30"/>
    </row>
    <row r="277" spans="7:7" x14ac:dyDescent="0.2">
      <c r="G277" s="30"/>
    </row>
    <row r="278" spans="7:7" x14ac:dyDescent="0.2">
      <c r="G278" s="30"/>
    </row>
    <row r="279" spans="7:7" x14ac:dyDescent="0.2">
      <c r="G279" s="30"/>
    </row>
    <row r="280" spans="7:7" x14ac:dyDescent="0.2">
      <c r="G280" s="30"/>
    </row>
    <row r="281" spans="7:7" x14ac:dyDescent="0.2">
      <c r="G281" s="30"/>
    </row>
    <row r="282" spans="7:7" x14ac:dyDescent="0.2">
      <c r="G282" s="30"/>
    </row>
    <row r="283" spans="7:7" x14ac:dyDescent="0.2">
      <c r="G283" s="30"/>
    </row>
    <row r="284" spans="7:7" x14ac:dyDescent="0.2">
      <c r="G284" s="30"/>
    </row>
    <row r="285" spans="7:7" x14ac:dyDescent="0.2">
      <c r="G285" s="30"/>
    </row>
    <row r="286" spans="7:7" x14ac:dyDescent="0.2">
      <c r="G286" s="30"/>
    </row>
    <row r="287" spans="7:7" x14ac:dyDescent="0.2">
      <c r="G287" s="30"/>
    </row>
    <row r="288" spans="7:7" x14ac:dyDescent="0.2">
      <c r="G288" s="30"/>
    </row>
    <row r="289" spans="7:7" x14ac:dyDescent="0.2">
      <c r="G289" s="30"/>
    </row>
    <row r="290" spans="7:7" x14ac:dyDescent="0.2">
      <c r="G290" s="30"/>
    </row>
    <row r="291" spans="7:7" x14ac:dyDescent="0.2">
      <c r="G291" s="30"/>
    </row>
    <row r="292" spans="7:7" x14ac:dyDescent="0.2">
      <c r="G292" s="30"/>
    </row>
    <row r="293" spans="7:7" x14ac:dyDescent="0.2">
      <c r="G293" s="30"/>
    </row>
    <row r="294" spans="7:7" x14ac:dyDescent="0.2">
      <c r="G294" s="30"/>
    </row>
    <row r="295" spans="7:7" x14ac:dyDescent="0.2">
      <c r="G295" s="30"/>
    </row>
    <row r="296" spans="7:7" x14ac:dyDescent="0.2">
      <c r="G296" s="30"/>
    </row>
    <row r="297" spans="7:7" x14ac:dyDescent="0.2">
      <c r="G297" s="30"/>
    </row>
    <row r="298" spans="7:7" x14ac:dyDescent="0.2">
      <c r="G298" s="30"/>
    </row>
    <row r="299" spans="7:7" x14ac:dyDescent="0.2">
      <c r="G299" s="30"/>
    </row>
    <row r="300" spans="7:7" x14ac:dyDescent="0.2">
      <c r="G300" s="30"/>
    </row>
    <row r="301" spans="7:7" x14ac:dyDescent="0.2">
      <c r="G301" s="30"/>
    </row>
    <row r="302" spans="7:7" x14ac:dyDescent="0.2">
      <c r="G302" s="30"/>
    </row>
    <row r="303" spans="7:7" x14ac:dyDescent="0.2">
      <c r="G303" s="30"/>
    </row>
    <row r="304" spans="7:7" x14ac:dyDescent="0.2">
      <c r="G304" s="30"/>
    </row>
    <row r="305" spans="7:7" x14ac:dyDescent="0.2">
      <c r="G305" s="30"/>
    </row>
    <row r="306" spans="7:7" x14ac:dyDescent="0.2">
      <c r="G306" s="30"/>
    </row>
    <row r="307" spans="7:7" x14ac:dyDescent="0.2">
      <c r="G307" s="30"/>
    </row>
    <row r="308" spans="7:7" x14ac:dyDescent="0.2">
      <c r="G308" s="30"/>
    </row>
    <row r="309" spans="7:7" x14ac:dyDescent="0.2">
      <c r="G309" s="30"/>
    </row>
    <row r="310" spans="7:7" x14ac:dyDescent="0.2">
      <c r="G310" s="30"/>
    </row>
    <row r="311" spans="7:7" x14ac:dyDescent="0.2">
      <c r="G311" s="30"/>
    </row>
    <row r="312" spans="7:7" x14ac:dyDescent="0.2">
      <c r="G312" s="30"/>
    </row>
    <row r="313" spans="7:7" x14ac:dyDescent="0.2">
      <c r="G313" s="30"/>
    </row>
    <row r="314" spans="7:7" x14ac:dyDescent="0.2">
      <c r="G314" s="30"/>
    </row>
    <row r="315" spans="7:7" x14ac:dyDescent="0.2">
      <c r="G315" s="30"/>
    </row>
    <row r="316" spans="7:7" x14ac:dyDescent="0.2">
      <c r="G316" s="30"/>
    </row>
    <row r="317" spans="7:7" x14ac:dyDescent="0.2">
      <c r="G317" s="30"/>
    </row>
    <row r="318" spans="7:7" x14ac:dyDescent="0.2">
      <c r="G318" s="30"/>
    </row>
    <row r="319" spans="7:7" x14ac:dyDescent="0.2">
      <c r="G319" s="30"/>
    </row>
    <row r="320" spans="7:7" x14ac:dyDescent="0.2">
      <c r="G320" s="30"/>
    </row>
    <row r="321" spans="7:7" x14ac:dyDescent="0.2">
      <c r="G321" s="30"/>
    </row>
    <row r="322" spans="7:7" x14ac:dyDescent="0.2">
      <c r="G322" s="30"/>
    </row>
    <row r="323" spans="7:7" x14ac:dyDescent="0.2">
      <c r="G323" s="30"/>
    </row>
    <row r="324" spans="7:7" x14ac:dyDescent="0.2">
      <c r="G324" s="30"/>
    </row>
    <row r="325" spans="7:7" x14ac:dyDescent="0.2">
      <c r="G325" s="30"/>
    </row>
    <row r="326" spans="7:7" x14ac:dyDescent="0.2">
      <c r="G326" s="30"/>
    </row>
    <row r="327" spans="7:7" x14ac:dyDescent="0.2">
      <c r="G327" s="30"/>
    </row>
    <row r="328" spans="7:7" x14ac:dyDescent="0.2">
      <c r="G328" s="30"/>
    </row>
    <row r="329" spans="7:7" x14ac:dyDescent="0.2">
      <c r="G329" s="30"/>
    </row>
    <row r="330" spans="7:7" x14ac:dyDescent="0.2">
      <c r="G330" s="30"/>
    </row>
    <row r="331" spans="7:7" x14ac:dyDescent="0.2">
      <c r="G331" s="30"/>
    </row>
    <row r="332" spans="7:7" x14ac:dyDescent="0.2">
      <c r="G332" s="30"/>
    </row>
    <row r="333" spans="7:7" x14ac:dyDescent="0.2">
      <c r="G333" s="30"/>
    </row>
    <row r="334" spans="7:7" x14ac:dyDescent="0.2">
      <c r="G334" s="30"/>
    </row>
    <row r="335" spans="7:7" x14ac:dyDescent="0.2">
      <c r="G335" s="30"/>
    </row>
    <row r="336" spans="7:7" x14ac:dyDescent="0.2">
      <c r="G336" s="30"/>
    </row>
    <row r="337" spans="7:7" x14ac:dyDescent="0.2">
      <c r="G337" s="30"/>
    </row>
    <row r="338" spans="7:7" x14ac:dyDescent="0.2">
      <c r="G338" s="30"/>
    </row>
    <row r="339" spans="7:7" x14ac:dyDescent="0.2">
      <c r="G339" s="30"/>
    </row>
    <row r="340" spans="7:7" x14ac:dyDescent="0.2">
      <c r="G340" s="30"/>
    </row>
    <row r="341" spans="7:7" x14ac:dyDescent="0.2">
      <c r="G341" s="30"/>
    </row>
    <row r="342" spans="7:7" x14ac:dyDescent="0.2">
      <c r="G342" s="30"/>
    </row>
    <row r="343" spans="7:7" x14ac:dyDescent="0.2">
      <c r="G343" s="30"/>
    </row>
    <row r="344" spans="7:7" x14ac:dyDescent="0.2">
      <c r="G344" s="30"/>
    </row>
    <row r="345" spans="7:7" x14ac:dyDescent="0.2">
      <c r="G345" s="30"/>
    </row>
    <row r="346" spans="7:7" x14ac:dyDescent="0.2">
      <c r="G346" s="30"/>
    </row>
    <row r="347" spans="7:7" x14ac:dyDescent="0.2">
      <c r="G347" s="30"/>
    </row>
    <row r="348" spans="7:7" x14ac:dyDescent="0.2">
      <c r="G348" s="30"/>
    </row>
    <row r="349" spans="7:7" x14ac:dyDescent="0.2">
      <c r="G349" s="30"/>
    </row>
    <row r="350" spans="7:7" x14ac:dyDescent="0.2">
      <c r="G350" s="30"/>
    </row>
    <row r="351" spans="7:7" x14ac:dyDescent="0.2">
      <c r="G351" s="30"/>
    </row>
    <row r="352" spans="7:7" x14ac:dyDescent="0.2">
      <c r="G352" s="30"/>
    </row>
    <row r="353" spans="7:7" x14ac:dyDescent="0.2">
      <c r="G353" s="30"/>
    </row>
    <row r="354" spans="7:7" x14ac:dyDescent="0.2">
      <c r="G354" s="30"/>
    </row>
    <row r="355" spans="7:7" x14ac:dyDescent="0.2">
      <c r="G355" s="30"/>
    </row>
    <row r="356" spans="7:7" x14ac:dyDescent="0.2">
      <c r="G356" s="30"/>
    </row>
    <row r="357" spans="7:7" x14ac:dyDescent="0.2">
      <c r="G357" s="30"/>
    </row>
    <row r="358" spans="7:7" x14ac:dyDescent="0.2">
      <c r="G358" s="30"/>
    </row>
    <row r="359" spans="7:7" x14ac:dyDescent="0.2">
      <c r="G359" s="30"/>
    </row>
    <row r="360" spans="7:7" x14ac:dyDescent="0.2">
      <c r="G360" s="30"/>
    </row>
    <row r="361" spans="7:7" x14ac:dyDescent="0.2">
      <c r="G361" s="30"/>
    </row>
    <row r="362" spans="7:7" x14ac:dyDescent="0.2">
      <c r="G362" s="30"/>
    </row>
    <row r="363" spans="7:7" x14ac:dyDescent="0.2">
      <c r="G363" s="30"/>
    </row>
    <row r="364" spans="7:7" x14ac:dyDescent="0.2">
      <c r="G364" s="30"/>
    </row>
    <row r="365" spans="7:7" x14ac:dyDescent="0.2">
      <c r="G365" s="30"/>
    </row>
    <row r="366" spans="7:7" x14ac:dyDescent="0.2">
      <c r="G366" s="30"/>
    </row>
    <row r="367" spans="7:7" x14ac:dyDescent="0.2">
      <c r="G367" s="30"/>
    </row>
    <row r="368" spans="7:7" x14ac:dyDescent="0.2">
      <c r="G368" s="30"/>
    </row>
    <row r="369" spans="7:7" x14ac:dyDescent="0.2">
      <c r="G369" s="30"/>
    </row>
    <row r="370" spans="7:7" x14ac:dyDescent="0.2">
      <c r="G370" s="30"/>
    </row>
    <row r="371" spans="7:7" x14ac:dyDescent="0.2">
      <c r="G371" s="30"/>
    </row>
    <row r="372" spans="7:7" x14ac:dyDescent="0.2">
      <c r="G372" s="30"/>
    </row>
    <row r="373" spans="7:7" x14ac:dyDescent="0.2">
      <c r="G373" s="30"/>
    </row>
    <row r="374" spans="7:7" x14ac:dyDescent="0.2">
      <c r="G374" s="30"/>
    </row>
    <row r="375" spans="7:7" x14ac:dyDescent="0.2">
      <c r="G375" s="30"/>
    </row>
    <row r="376" spans="7:7" x14ac:dyDescent="0.2">
      <c r="G376" s="30"/>
    </row>
    <row r="377" spans="7:7" x14ac:dyDescent="0.2">
      <c r="G377" s="30"/>
    </row>
    <row r="378" spans="7:7" x14ac:dyDescent="0.2">
      <c r="G378" s="30"/>
    </row>
    <row r="379" spans="7:7" x14ac:dyDescent="0.2">
      <c r="G379" s="30"/>
    </row>
    <row r="380" spans="7:7" x14ac:dyDescent="0.2">
      <c r="G380" s="30"/>
    </row>
    <row r="381" spans="7:7" x14ac:dyDescent="0.2">
      <c r="G381" s="30"/>
    </row>
    <row r="382" spans="7:7" x14ac:dyDescent="0.2">
      <c r="G382" s="30"/>
    </row>
    <row r="383" spans="7:7" x14ac:dyDescent="0.2">
      <c r="G383" s="30"/>
    </row>
    <row r="384" spans="7:7" x14ac:dyDescent="0.2">
      <c r="G384" s="30"/>
    </row>
    <row r="385" spans="7:7" x14ac:dyDescent="0.2">
      <c r="G385" s="30"/>
    </row>
    <row r="386" spans="7:7" x14ac:dyDescent="0.2">
      <c r="G386" s="30"/>
    </row>
    <row r="387" spans="7:7" x14ac:dyDescent="0.2">
      <c r="G387" s="30"/>
    </row>
    <row r="388" spans="7:7" x14ac:dyDescent="0.2">
      <c r="G388" s="30"/>
    </row>
    <row r="389" spans="7:7" x14ac:dyDescent="0.2">
      <c r="G389" s="30"/>
    </row>
    <row r="390" spans="7:7" x14ac:dyDescent="0.2">
      <c r="G390" s="30"/>
    </row>
    <row r="391" spans="7:7" x14ac:dyDescent="0.2">
      <c r="G391" s="30"/>
    </row>
    <row r="392" spans="7:7" x14ac:dyDescent="0.2">
      <c r="G392" s="30"/>
    </row>
    <row r="393" spans="7:7" x14ac:dyDescent="0.2">
      <c r="G393" s="30"/>
    </row>
    <row r="394" spans="7:7" x14ac:dyDescent="0.2">
      <c r="G394" s="30"/>
    </row>
    <row r="395" spans="7:7" x14ac:dyDescent="0.2">
      <c r="G395" s="30"/>
    </row>
    <row r="396" spans="7:7" x14ac:dyDescent="0.2">
      <c r="G396" s="30"/>
    </row>
    <row r="397" spans="7:7" x14ac:dyDescent="0.2">
      <c r="G397" s="30"/>
    </row>
    <row r="398" spans="7:7" x14ac:dyDescent="0.2">
      <c r="G398" s="30"/>
    </row>
    <row r="399" spans="7:7" x14ac:dyDescent="0.2">
      <c r="G399" s="30"/>
    </row>
    <row r="400" spans="7:7" x14ac:dyDescent="0.2">
      <c r="G400" s="30"/>
    </row>
    <row r="401" spans="7:7" x14ac:dyDescent="0.2">
      <c r="G401" s="30"/>
    </row>
    <row r="402" spans="7:7" x14ac:dyDescent="0.2">
      <c r="G402" s="30"/>
    </row>
    <row r="403" spans="7:7" x14ac:dyDescent="0.2">
      <c r="G403" s="30"/>
    </row>
    <row r="404" spans="7:7" x14ac:dyDescent="0.2">
      <c r="G404" s="30"/>
    </row>
    <row r="405" spans="7:7" x14ac:dyDescent="0.2">
      <c r="G405" s="30"/>
    </row>
    <row r="406" spans="7:7" x14ac:dyDescent="0.2">
      <c r="G406" s="30"/>
    </row>
    <row r="407" spans="7:7" x14ac:dyDescent="0.2">
      <c r="G407" s="30"/>
    </row>
    <row r="408" spans="7:7" x14ac:dyDescent="0.2">
      <c r="G408" s="30"/>
    </row>
    <row r="409" spans="7:7" x14ac:dyDescent="0.2">
      <c r="G409" s="30"/>
    </row>
    <row r="410" spans="7:7" x14ac:dyDescent="0.2">
      <c r="G410" s="30"/>
    </row>
    <row r="411" spans="7:7" x14ac:dyDescent="0.2">
      <c r="G411" s="30"/>
    </row>
    <row r="412" spans="7:7" x14ac:dyDescent="0.2">
      <c r="G412" s="30"/>
    </row>
    <row r="413" spans="7:7" x14ac:dyDescent="0.2">
      <c r="G413" s="30"/>
    </row>
    <row r="414" spans="7:7" x14ac:dyDescent="0.2">
      <c r="G414" s="30"/>
    </row>
    <row r="415" spans="7:7" x14ac:dyDescent="0.2">
      <c r="G415" s="30"/>
    </row>
    <row r="416" spans="7:7" x14ac:dyDescent="0.2">
      <c r="G416" s="30"/>
    </row>
    <row r="417" spans="7:7" x14ac:dyDescent="0.2">
      <c r="G417" s="30"/>
    </row>
    <row r="418" spans="7:7" x14ac:dyDescent="0.2">
      <c r="G418" s="30"/>
    </row>
    <row r="419" spans="7:7" x14ac:dyDescent="0.2">
      <c r="G419" s="30"/>
    </row>
    <row r="420" spans="7:7" x14ac:dyDescent="0.2">
      <c r="G420" s="30"/>
    </row>
    <row r="421" spans="7:7" x14ac:dyDescent="0.2">
      <c r="G421" s="30"/>
    </row>
    <row r="422" spans="7:7" x14ac:dyDescent="0.2">
      <c r="G422" s="30"/>
    </row>
    <row r="423" spans="7:7" x14ac:dyDescent="0.2">
      <c r="G423" s="30"/>
    </row>
    <row r="424" spans="7:7" x14ac:dyDescent="0.2">
      <c r="G424" s="30"/>
    </row>
    <row r="425" spans="7:7" x14ac:dyDescent="0.2">
      <c r="G425" s="30"/>
    </row>
    <row r="426" spans="7:7" x14ac:dyDescent="0.2">
      <c r="G426" s="30"/>
    </row>
    <row r="427" spans="7:7" x14ac:dyDescent="0.2">
      <c r="G427" s="30"/>
    </row>
    <row r="428" spans="7:7" x14ac:dyDescent="0.2">
      <c r="G428" s="30"/>
    </row>
    <row r="429" spans="7:7" x14ac:dyDescent="0.2">
      <c r="G429" s="30"/>
    </row>
    <row r="430" spans="7:7" x14ac:dyDescent="0.2">
      <c r="G430" s="30"/>
    </row>
    <row r="431" spans="7:7" x14ac:dyDescent="0.2">
      <c r="G431" s="30"/>
    </row>
    <row r="432" spans="7:7" x14ac:dyDescent="0.2">
      <c r="G432" s="30"/>
    </row>
    <row r="433" spans="7:7" x14ac:dyDescent="0.2">
      <c r="G433" s="30"/>
    </row>
    <row r="434" spans="7:7" x14ac:dyDescent="0.2">
      <c r="G434" s="30"/>
    </row>
    <row r="435" spans="7:7" x14ac:dyDescent="0.2">
      <c r="G435" s="30"/>
    </row>
    <row r="436" spans="7:7" x14ac:dyDescent="0.2">
      <c r="G436" s="30"/>
    </row>
    <row r="437" spans="7:7" x14ac:dyDescent="0.2">
      <c r="G437" s="30"/>
    </row>
    <row r="438" spans="7:7" x14ac:dyDescent="0.2">
      <c r="G438" s="30"/>
    </row>
    <row r="439" spans="7:7" x14ac:dyDescent="0.2">
      <c r="G439" s="30"/>
    </row>
    <row r="440" spans="7:7" x14ac:dyDescent="0.2">
      <c r="G440" s="30"/>
    </row>
    <row r="441" spans="7:7" x14ac:dyDescent="0.2">
      <c r="G441" s="30"/>
    </row>
    <row r="442" spans="7:7" x14ac:dyDescent="0.2">
      <c r="G442" s="30"/>
    </row>
    <row r="443" spans="7:7" x14ac:dyDescent="0.2">
      <c r="G443" s="30"/>
    </row>
    <row r="444" spans="7:7" x14ac:dyDescent="0.2">
      <c r="G444" s="30"/>
    </row>
    <row r="445" spans="7:7" x14ac:dyDescent="0.2">
      <c r="G445" s="30"/>
    </row>
    <row r="446" spans="7:7" x14ac:dyDescent="0.2">
      <c r="G446" s="30"/>
    </row>
    <row r="447" spans="7:7" x14ac:dyDescent="0.2">
      <c r="G447" s="30"/>
    </row>
    <row r="448" spans="7:7" x14ac:dyDescent="0.2">
      <c r="G448" s="30"/>
    </row>
    <row r="449" spans="7:7" x14ac:dyDescent="0.2">
      <c r="G449" s="30"/>
    </row>
    <row r="450" spans="7:7" x14ac:dyDescent="0.2">
      <c r="G450" s="30"/>
    </row>
    <row r="451" spans="7:7" x14ac:dyDescent="0.2">
      <c r="G451" s="30"/>
    </row>
    <row r="452" spans="7:7" x14ac:dyDescent="0.2">
      <c r="G452" s="30"/>
    </row>
    <row r="453" spans="7:7" x14ac:dyDescent="0.2">
      <c r="G453" s="30"/>
    </row>
    <row r="454" spans="7:7" x14ac:dyDescent="0.2">
      <c r="G454" s="30"/>
    </row>
    <row r="455" spans="7:7" x14ac:dyDescent="0.2">
      <c r="G455" s="30"/>
    </row>
    <row r="456" spans="7:7" x14ac:dyDescent="0.2">
      <c r="G456" s="30"/>
    </row>
    <row r="457" spans="7:7" x14ac:dyDescent="0.2">
      <c r="G457" s="30"/>
    </row>
    <row r="458" spans="7:7" x14ac:dyDescent="0.2">
      <c r="G458" s="30"/>
    </row>
    <row r="459" spans="7:7" x14ac:dyDescent="0.2">
      <c r="G459" s="30"/>
    </row>
    <row r="460" spans="7:7" x14ac:dyDescent="0.2">
      <c r="G460" s="30"/>
    </row>
    <row r="461" spans="7:7" x14ac:dyDescent="0.2">
      <c r="G461" s="30"/>
    </row>
    <row r="462" spans="7:7" x14ac:dyDescent="0.2">
      <c r="G462" s="30"/>
    </row>
    <row r="463" spans="7:7" x14ac:dyDescent="0.2">
      <c r="G463" s="30"/>
    </row>
    <row r="464" spans="7:7" x14ac:dyDescent="0.2">
      <c r="G464" s="30"/>
    </row>
    <row r="465" spans="7:7" x14ac:dyDescent="0.2">
      <c r="G465" s="30"/>
    </row>
    <row r="466" spans="7:7" x14ac:dyDescent="0.2">
      <c r="G466" s="30"/>
    </row>
    <row r="467" spans="7:7" x14ac:dyDescent="0.2">
      <c r="G467" s="30"/>
    </row>
    <row r="468" spans="7:7" x14ac:dyDescent="0.2">
      <c r="G468" s="30"/>
    </row>
    <row r="469" spans="7:7" x14ac:dyDescent="0.2">
      <c r="G469" s="30"/>
    </row>
    <row r="470" spans="7:7" x14ac:dyDescent="0.2">
      <c r="G470" s="30"/>
    </row>
    <row r="471" spans="7:7" x14ac:dyDescent="0.2">
      <c r="G471" s="30"/>
    </row>
    <row r="472" spans="7:7" x14ac:dyDescent="0.2">
      <c r="G472" s="30"/>
    </row>
    <row r="473" spans="7:7" x14ac:dyDescent="0.2">
      <c r="G473" s="30"/>
    </row>
    <row r="474" spans="7:7" x14ac:dyDescent="0.2">
      <c r="G474" s="30"/>
    </row>
    <row r="475" spans="7:7" x14ac:dyDescent="0.2">
      <c r="G475" s="30"/>
    </row>
    <row r="476" spans="7:7" x14ac:dyDescent="0.2">
      <c r="G476" s="30"/>
    </row>
    <row r="477" spans="7:7" x14ac:dyDescent="0.2">
      <c r="G477" s="30"/>
    </row>
    <row r="478" spans="7:7" x14ac:dyDescent="0.2">
      <c r="G478" s="30"/>
    </row>
    <row r="479" spans="7:7" x14ac:dyDescent="0.2">
      <c r="G479" s="30"/>
    </row>
    <row r="480" spans="7:7" x14ac:dyDescent="0.2">
      <c r="G480" s="30"/>
    </row>
    <row r="481" spans="7:7" x14ac:dyDescent="0.2">
      <c r="G481" s="30"/>
    </row>
    <row r="482" spans="7:7" x14ac:dyDescent="0.2">
      <c r="G482" s="30"/>
    </row>
    <row r="483" spans="7:7" x14ac:dyDescent="0.2">
      <c r="G483" s="30"/>
    </row>
    <row r="484" spans="7:7" x14ac:dyDescent="0.2">
      <c r="G484" s="30"/>
    </row>
    <row r="485" spans="7:7" x14ac:dyDescent="0.2">
      <c r="G485" s="30"/>
    </row>
    <row r="486" spans="7:7" x14ac:dyDescent="0.2">
      <c r="G486" s="30"/>
    </row>
    <row r="487" spans="7:7" x14ac:dyDescent="0.2">
      <c r="G487" s="30"/>
    </row>
    <row r="488" spans="7:7" x14ac:dyDescent="0.2">
      <c r="G488" s="30"/>
    </row>
    <row r="489" spans="7:7" x14ac:dyDescent="0.2">
      <c r="G489" s="30"/>
    </row>
    <row r="490" spans="7:7" x14ac:dyDescent="0.2">
      <c r="G490" s="30"/>
    </row>
    <row r="491" spans="7:7" x14ac:dyDescent="0.2">
      <c r="G491" s="30"/>
    </row>
    <row r="492" spans="7:7" x14ac:dyDescent="0.2">
      <c r="G492" s="30"/>
    </row>
    <row r="493" spans="7:7" x14ac:dyDescent="0.2">
      <c r="G493" s="30"/>
    </row>
    <row r="494" spans="7:7" x14ac:dyDescent="0.2">
      <c r="G494" s="30"/>
    </row>
    <row r="495" spans="7:7" x14ac:dyDescent="0.2">
      <c r="G495" s="30"/>
    </row>
    <row r="496" spans="7:7" x14ac:dyDescent="0.2">
      <c r="G496" s="30"/>
    </row>
    <row r="497" spans="7:7" x14ac:dyDescent="0.2">
      <c r="G497" s="30"/>
    </row>
    <row r="498" spans="7:7" x14ac:dyDescent="0.2">
      <c r="G498" s="30"/>
    </row>
    <row r="499" spans="7:7" x14ac:dyDescent="0.2">
      <c r="G499" s="30"/>
    </row>
    <row r="500" spans="7:7" x14ac:dyDescent="0.2">
      <c r="G500" s="30"/>
    </row>
    <row r="501" spans="7:7" x14ac:dyDescent="0.2">
      <c r="G501" s="30"/>
    </row>
    <row r="502" spans="7:7" x14ac:dyDescent="0.2">
      <c r="G502" s="30"/>
    </row>
    <row r="503" spans="7:7" x14ac:dyDescent="0.2">
      <c r="G503" s="30"/>
    </row>
    <row r="504" spans="7:7" x14ac:dyDescent="0.2">
      <c r="G504" s="30"/>
    </row>
    <row r="505" spans="7:7" x14ac:dyDescent="0.2">
      <c r="G505" s="30"/>
    </row>
    <row r="506" spans="7:7" x14ac:dyDescent="0.2">
      <c r="G506" s="30"/>
    </row>
    <row r="507" spans="7:7" x14ac:dyDescent="0.2">
      <c r="G507" s="30"/>
    </row>
    <row r="508" spans="7:7" x14ac:dyDescent="0.2">
      <c r="G508" s="30"/>
    </row>
    <row r="509" spans="7:7" x14ac:dyDescent="0.2">
      <c r="G509" s="30"/>
    </row>
    <row r="510" spans="7:7" x14ac:dyDescent="0.2">
      <c r="G510" s="30"/>
    </row>
    <row r="511" spans="7:7" x14ac:dyDescent="0.2">
      <c r="G511" s="30"/>
    </row>
    <row r="512" spans="7:7" x14ac:dyDescent="0.2">
      <c r="G512" s="30"/>
    </row>
    <row r="513" spans="7:7" x14ac:dyDescent="0.2">
      <c r="G513" s="30"/>
    </row>
    <row r="514" spans="7:7" x14ac:dyDescent="0.2">
      <c r="G514" s="30"/>
    </row>
    <row r="515" spans="7:7" x14ac:dyDescent="0.2">
      <c r="G515" s="30"/>
    </row>
    <row r="516" spans="7:7" x14ac:dyDescent="0.2">
      <c r="G516" s="30"/>
    </row>
    <row r="517" spans="7:7" x14ac:dyDescent="0.2">
      <c r="G517" s="30"/>
    </row>
    <row r="518" spans="7:7" x14ac:dyDescent="0.2">
      <c r="G518" s="30"/>
    </row>
    <row r="519" spans="7:7" x14ac:dyDescent="0.2">
      <c r="G519" s="30"/>
    </row>
    <row r="520" spans="7:7" x14ac:dyDescent="0.2">
      <c r="G520" s="30"/>
    </row>
    <row r="521" spans="7:7" x14ac:dyDescent="0.2">
      <c r="G521" s="30"/>
    </row>
    <row r="522" spans="7:7" x14ac:dyDescent="0.2">
      <c r="G522" s="30"/>
    </row>
    <row r="523" spans="7:7" x14ac:dyDescent="0.2">
      <c r="G523" s="30"/>
    </row>
    <row r="524" spans="7:7" x14ac:dyDescent="0.2">
      <c r="G524" s="30"/>
    </row>
    <row r="525" spans="7:7" x14ac:dyDescent="0.2">
      <c r="G525" s="30"/>
    </row>
    <row r="526" spans="7:7" x14ac:dyDescent="0.2">
      <c r="G526" s="30"/>
    </row>
    <row r="527" spans="7:7" x14ac:dyDescent="0.2">
      <c r="G527" s="30"/>
    </row>
    <row r="528" spans="7:7" x14ac:dyDescent="0.2">
      <c r="G528" s="30"/>
    </row>
    <row r="529" spans="7:7" x14ac:dyDescent="0.2">
      <c r="G529" s="30"/>
    </row>
    <row r="530" spans="7:7" x14ac:dyDescent="0.2">
      <c r="G530" s="30"/>
    </row>
    <row r="531" spans="7:7" x14ac:dyDescent="0.2">
      <c r="G531" s="30"/>
    </row>
    <row r="532" spans="7:7" x14ac:dyDescent="0.2">
      <c r="G532" s="30"/>
    </row>
    <row r="533" spans="7:7" x14ac:dyDescent="0.2">
      <c r="G533" s="30"/>
    </row>
    <row r="534" spans="7:7" x14ac:dyDescent="0.2">
      <c r="G534" s="30"/>
    </row>
    <row r="535" spans="7:7" x14ac:dyDescent="0.2">
      <c r="G535" s="30"/>
    </row>
    <row r="536" spans="7:7" x14ac:dyDescent="0.2">
      <c r="G536" s="30"/>
    </row>
    <row r="537" spans="7:7" x14ac:dyDescent="0.2">
      <c r="G537" s="30"/>
    </row>
    <row r="538" spans="7:7" x14ac:dyDescent="0.2">
      <c r="G538" s="30"/>
    </row>
    <row r="539" spans="7:7" x14ac:dyDescent="0.2">
      <c r="G539" s="30"/>
    </row>
    <row r="540" spans="7:7" x14ac:dyDescent="0.2">
      <c r="G540" s="30"/>
    </row>
    <row r="541" spans="7:7" x14ac:dyDescent="0.2">
      <c r="G541" s="30"/>
    </row>
    <row r="542" spans="7:7" x14ac:dyDescent="0.2">
      <c r="G542" s="30"/>
    </row>
    <row r="543" spans="7:7" x14ac:dyDescent="0.2">
      <c r="G543" s="30"/>
    </row>
    <row r="544" spans="7:7" x14ac:dyDescent="0.2">
      <c r="G544" s="30"/>
    </row>
    <row r="545" spans="7:7" x14ac:dyDescent="0.2">
      <c r="G545" s="30"/>
    </row>
    <row r="546" spans="7:7" x14ac:dyDescent="0.2">
      <c r="G546" s="30"/>
    </row>
    <row r="547" spans="7:7" x14ac:dyDescent="0.2">
      <c r="G547" s="30"/>
    </row>
    <row r="548" spans="7:7" x14ac:dyDescent="0.2">
      <c r="G548" s="30"/>
    </row>
    <row r="549" spans="7:7" x14ac:dyDescent="0.2">
      <c r="G549" s="30"/>
    </row>
    <row r="550" spans="7:7" x14ac:dyDescent="0.2">
      <c r="G550" s="30"/>
    </row>
    <row r="551" spans="7:7" x14ac:dyDescent="0.2">
      <c r="G551" s="30"/>
    </row>
    <row r="552" spans="7:7" x14ac:dyDescent="0.2">
      <c r="G552" s="30"/>
    </row>
    <row r="553" spans="7:7" x14ac:dyDescent="0.2">
      <c r="G553" s="30"/>
    </row>
    <row r="554" spans="7:7" x14ac:dyDescent="0.2">
      <c r="G554" s="30"/>
    </row>
    <row r="555" spans="7:7" x14ac:dyDescent="0.2">
      <c r="G555" s="30"/>
    </row>
    <row r="556" spans="7:7" x14ac:dyDescent="0.2">
      <c r="G556" s="30"/>
    </row>
    <row r="557" spans="7:7" x14ac:dyDescent="0.2">
      <c r="G557" s="30"/>
    </row>
    <row r="558" spans="7:7" x14ac:dyDescent="0.2">
      <c r="G558" s="30"/>
    </row>
    <row r="559" spans="7:7" x14ac:dyDescent="0.2">
      <c r="G559" s="30"/>
    </row>
    <row r="560" spans="7:7" x14ac:dyDescent="0.2">
      <c r="G560" s="30"/>
    </row>
    <row r="561" spans="7:7" x14ac:dyDescent="0.2">
      <c r="G561" s="30"/>
    </row>
    <row r="562" spans="7:7" x14ac:dyDescent="0.2">
      <c r="G562" s="30"/>
    </row>
    <row r="563" spans="7:7" x14ac:dyDescent="0.2">
      <c r="G563" s="30"/>
    </row>
    <row r="564" spans="7:7" x14ac:dyDescent="0.2">
      <c r="G564" s="30"/>
    </row>
    <row r="565" spans="7:7" x14ac:dyDescent="0.2">
      <c r="G565" s="30"/>
    </row>
    <row r="566" spans="7:7" x14ac:dyDescent="0.2">
      <c r="G566" s="30"/>
    </row>
    <row r="567" spans="7:7" x14ac:dyDescent="0.2">
      <c r="G567" s="30"/>
    </row>
    <row r="568" spans="7:7" x14ac:dyDescent="0.2">
      <c r="G568" s="30"/>
    </row>
  </sheetData>
  <sheetProtection sheet="1" objects="1" scenarios="1" selectLockedCells="1"/>
  <mergeCells count="10">
    <mergeCell ref="C14:D14"/>
    <mergeCell ref="A63:I63"/>
    <mergeCell ref="A67:I67"/>
    <mergeCell ref="A71:I71"/>
    <mergeCell ref="A1:I1"/>
    <mergeCell ref="A2:I2"/>
    <mergeCell ref="A49:I49"/>
    <mergeCell ref="A47:H47"/>
    <mergeCell ref="H5:I6"/>
    <mergeCell ref="C6:E6"/>
  </mergeCells>
  <printOptions gridLinesSet="0"/>
  <pageMargins left="0.5" right="0.5" top="0.5" bottom="0.5" header="0" footer="0"/>
  <pageSetup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EMPLOYEE INFO</vt:lpstr>
      <vt:lpstr>MONTH 1 EXAMPLE</vt:lpstr>
      <vt:lpstr>MONTH 2 EXAMPLE</vt:lpstr>
      <vt:lpstr>SATURDAY</vt:lpstr>
      <vt:lpstr>SUNDAY</vt:lpstr>
      <vt:lpstr>MONDAY</vt:lpstr>
      <vt:lpstr>TUESDAY</vt:lpstr>
      <vt:lpstr>WEDNESDAY</vt:lpstr>
      <vt:lpstr>THURSDAY</vt:lpstr>
      <vt:lpstr>FRIDAY</vt:lpstr>
      <vt:lpstr>FRIDAY!Print_Area</vt:lpstr>
      <vt:lpstr>MONDAY!Print_Area</vt:lpstr>
      <vt:lpstr>'MONTH 1 EXAMPLE'!Print_Area</vt:lpstr>
      <vt:lpstr>'MONTH 2 EXAMPLE'!Print_Area</vt:lpstr>
      <vt:lpstr>SATURDAY!Print_Area</vt:lpstr>
      <vt:lpstr>SUNDAY!Print_Area</vt:lpstr>
      <vt:lpstr>THURSDAY!Print_Area</vt:lpstr>
      <vt:lpstr>TUESDAY!Print_Area</vt:lpstr>
      <vt:lpstr>WEDNESDAY!Print_Area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Water and Waste Treatment Tech</dc:creator>
  <cp:lastModifiedBy>Administrator</cp:lastModifiedBy>
  <cp:lastPrinted>2017-04-21T17:28:08Z</cp:lastPrinted>
  <dcterms:created xsi:type="dcterms:W3CDTF">1999-04-26T23:47:59Z</dcterms:created>
  <dcterms:modified xsi:type="dcterms:W3CDTF">2017-04-28T20:51:16Z</dcterms:modified>
</cp:coreProperties>
</file>